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eco\PRINC005\GRP\FORPUBLIC\PUBLICACIONES\28- PUBLICACIONES 2023\PUBLICACIONES DE ESTADISTICA\ESTADISTICAS_ENFERMEDADES_PROFESIONALES_PATRONATS_2007-2022\"/>
    </mc:Choice>
  </mc:AlternateContent>
  <bookViews>
    <workbookView xWindow="360" yWindow="48" windowWidth="16536" windowHeight="9300" tabRatio="947" activeTab="2"/>
  </bookViews>
  <sheets>
    <sheet name="Portada" sheetId="43" r:id="rId1"/>
    <sheet name="Créditos" sheetId="42" r:id="rId2"/>
    <sheet name="Presentación" sheetId="44" r:id="rId3"/>
    <sheet name="Índice" sheetId="2" r:id="rId4"/>
    <sheet name="T0_0" sheetId="15" r:id="rId5"/>
    <sheet name="T1_1" sheetId="1" r:id="rId6"/>
    <sheet name="T1_2" sheetId="3" r:id="rId7"/>
    <sheet name="T1_3" sheetId="23" r:id="rId8"/>
    <sheet name="T1_4" sheetId="8" r:id="rId9"/>
    <sheet name="T1_5" sheetId="11" r:id="rId10"/>
    <sheet name="T1_6" sheetId="25" r:id="rId11"/>
    <sheet name="T1_7" sheetId="26" r:id="rId12"/>
    <sheet name="T1_8" sheetId="27" r:id="rId13"/>
    <sheet name="T1_9" sheetId="7" r:id="rId14"/>
    <sheet name="T1_10" sheetId="28" r:id="rId15"/>
    <sheet name="T1_11" sheetId="14" r:id="rId16"/>
    <sheet name="T1_12" sheetId="30" r:id="rId17"/>
    <sheet name="T1_13" sheetId="31" r:id="rId18"/>
    <sheet name="T1_14" sheetId="32" r:id="rId19"/>
    <sheet name="T1_15" sheetId="33" r:id="rId20"/>
    <sheet name="T1_16_17_18" sheetId="34" r:id="rId21"/>
    <sheet name="T1_19_20_21" sheetId="35" r:id="rId22"/>
    <sheet name="T1_22" sheetId="39" r:id="rId23"/>
    <sheet name="T1_23" sheetId="37" r:id="rId24"/>
    <sheet name="T1_24" sheetId="38" r:id="rId25"/>
    <sheet name="T1_25" sheetId="40" r:id="rId26"/>
    <sheet name="NOTAS" sheetId="36" r:id="rId27"/>
    <sheet name="Anexo EP" sheetId="41" r:id="rId28"/>
  </sheets>
  <externalReferences>
    <externalReference r:id="rId29"/>
  </externalReferences>
  <definedNames>
    <definedName name="años">Índice!$B$3</definedName>
    <definedName name="total">T1_2!#REF!</definedName>
  </definedNames>
  <calcPr calcId="162913"/>
</workbook>
</file>

<file path=xl/calcChain.xml><?xml version="1.0" encoding="utf-8"?>
<calcChain xmlns="http://schemas.openxmlformats.org/spreadsheetml/2006/main">
  <c r="E27" i="37" l="1"/>
  <c r="F27" i="37"/>
  <c r="G27" i="37"/>
  <c r="H27" i="37"/>
  <c r="I27" i="37"/>
  <c r="J27" i="37"/>
  <c r="K27" i="37"/>
  <c r="L27" i="37"/>
  <c r="M27" i="37"/>
  <c r="N27" i="37"/>
  <c r="O27" i="37"/>
  <c r="P27" i="37"/>
  <c r="Q27" i="37"/>
  <c r="R27" i="37"/>
  <c r="S27" i="37"/>
  <c r="D27" i="37"/>
  <c r="S16" i="3"/>
  <c r="D41" i="1"/>
  <c r="E41" i="1"/>
  <c r="F29" i="15" l="1"/>
  <c r="G29" i="15"/>
  <c r="H29" i="15"/>
  <c r="I29" i="15"/>
  <c r="J29" i="15"/>
  <c r="K29" i="15"/>
  <c r="L29" i="15"/>
  <c r="M29" i="15"/>
  <c r="N29" i="15"/>
  <c r="O29" i="15"/>
  <c r="P29" i="15"/>
  <c r="Q29" i="15"/>
  <c r="R29" i="15"/>
  <c r="S29" i="15"/>
  <c r="T29" i="15"/>
  <c r="E29" i="15"/>
  <c r="M19" i="40" l="1"/>
  <c r="M20" i="40"/>
  <c r="M21" i="40"/>
  <c r="M22" i="40"/>
  <c r="M23" i="40"/>
  <c r="M24" i="40"/>
  <c r="M18" i="40"/>
  <c r="M12" i="40"/>
  <c r="M11" i="40"/>
  <c r="M10" i="40"/>
  <c r="B2" i="38" l="1"/>
  <c r="B2" i="37"/>
  <c r="B3" i="39"/>
  <c r="B5" i="35"/>
  <c r="B4" i="34"/>
  <c r="B2" i="33"/>
  <c r="B2" i="32"/>
  <c r="B3" i="31"/>
  <c r="C2" i="30"/>
  <c r="B2" i="14"/>
  <c r="B3" i="28"/>
  <c r="B2" i="7"/>
  <c r="C1" i="27" l="1"/>
  <c r="C2" i="26"/>
  <c r="C2" i="25"/>
  <c r="B2" i="11"/>
  <c r="B2" i="8"/>
  <c r="B2" i="23" l="1"/>
  <c r="B2" i="3"/>
  <c r="R16" i="3"/>
  <c r="D39" i="1"/>
  <c r="D40" i="1"/>
  <c r="B2" i="1"/>
  <c r="B7" i="15"/>
  <c r="D16" i="3" l="1"/>
  <c r="E16" i="3"/>
  <c r="F16" i="3"/>
  <c r="G16" i="3"/>
  <c r="H16" i="3"/>
  <c r="I16" i="3"/>
  <c r="J16" i="3"/>
  <c r="K16" i="3"/>
  <c r="L16" i="3"/>
  <c r="M16" i="3"/>
  <c r="N16" i="3"/>
  <c r="O16" i="3"/>
  <c r="P16" i="3"/>
  <c r="Q16" i="3"/>
  <c r="D38" i="1" l="1"/>
  <c r="D37" i="1" l="1"/>
  <c r="D36" i="1"/>
  <c r="D35" i="1" l="1"/>
  <c r="D28" i="1"/>
  <c r="D29" i="1"/>
  <c r="D30" i="1"/>
  <c r="D31" i="1"/>
  <c r="D32" i="1"/>
  <c r="D33" i="1"/>
  <c r="D34" i="1"/>
  <c r="D27" i="1"/>
  <c r="E27" i="1" s="1"/>
  <c r="E28" i="1" l="1"/>
  <c r="E29" i="1" s="1"/>
  <c r="E30" i="1" s="1"/>
  <c r="E31" i="1" s="1"/>
  <c r="E32" i="1" s="1"/>
  <c r="E33" i="1" s="1"/>
  <c r="E34" i="1" s="1"/>
  <c r="E35" i="1" s="1"/>
  <c r="E36" i="1" s="1"/>
  <c r="E37" i="1" s="1"/>
  <c r="E38" i="1" s="1"/>
  <c r="E39" i="1" s="1"/>
  <c r="E40" i="1" s="1"/>
</calcChain>
</file>

<file path=xl/sharedStrings.xml><?xml version="1.0" encoding="utf-8"?>
<sst xmlns="http://schemas.openxmlformats.org/spreadsheetml/2006/main" count="4676" uniqueCount="3032">
  <si>
    <t>Con baja</t>
  </si>
  <si>
    <t>Sin baja</t>
  </si>
  <si>
    <t>Total</t>
  </si>
  <si>
    <t>2007</t>
  </si>
  <si>
    <t>2008</t>
  </si>
  <si>
    <t>2009</t>
  </si>
  <si>
    <t>2010</t>
  </si>
  <si>
    <t>2011</t>
  </si>
  <si>
    <t>2012</t>
  </si>
  <si>
    <t>Hombre</t>
  </si>
  <si>
    <t>Mujer</t>
  </si>
  <si>
    <t>Español</t>
  </si>
  <si>
    <t>Extranjero</t>
  </si>
  <si>
    <t>Grupo 1_Agentes químicos</t>
  </si>
  <si>
    <t>Grupo 2_Agentes físicos</t>
  </si>
  <si>
    <t>Grupo 3_Agentes biológicos</t>
  </si>
  <si>
    <t>Grupo 4_Inhalación</t>
  </si>
  <si>
    <t>Grupo 5_Enfermedades de la piel</t>
  </si>
  <si>
    <t>Grupo 6_Agentes carcinógenos</t>
  </si>
  <si>
    <t>Menor de 30 años</t>
  </si>
  <si>
    <t>Entre 30 y 50 años</t>
  </si>
  <si>
    <t>Mayor de 50 años</t>
  </si>
  <si>
    <t>No consta</t>
  </si>
  <si>
    <t>T1. Número de partes comunicados por año 2007-2012</t>
  </si>
  <si>
    <t>Construcción</t>
  </si>
  <si>
    <t>Servicios</t>
  </si>
  <si>
    <t>Alta con propuesta de cambio de trabajo</t>
  </si>
  <si>
    <t>Alta con propuesta de Incapacidad permanente</t>
  </si>
  <si>
    <t>Alta por curación en todos los casos y/o alta laboral</t>
  </si>
  <si>
    <t>Fallecimiento</t>
  </si>
  <si>
    <t>Lesiones permanentes no invalidantes</t>
  </si>
  <si>
    <t>Otras causas</t>
  </si>
  <si>
    <t>Sin baja laboral</t>
  </si>
  <si>
    <t>K_Actividades financieras y de seguros</t>
  </si>
  <si>
    <t>N_Actividades administrativas y servicios auxiliares</t>
  </si>
  <si>
    <t>Q_Actividades sanitarias y de servicios sociales</t>
  </si>
  <si>
    <t>S_Otros servicios</t>
  </si>
  <si>
    <t xml:space="preserve">T1.1 Número de partes comunicados por año  </t>
  </si>
  <si>
    <t xml:space="preserve">T1.2 Partes comunicados por sexo y año </t>
  </si>
  <si>
    <t xml:space="preserve">T1.4. Partes comunicados por nacionalidad y año </t>
  </si>
  <si>
    <t xml:space="preserve">T1.8 Partes comunicados por ocupación y año </t>
  </si>
  <si>
    <t xml:space="preserve">T1.9 Partes comunicados por grupo de enfermedad y año </t>
  </si>
  <si>
    <t>Número</t>
  </si>
  <si>
    <t>PARTES COMUNICADOS</t>
  </si>
  <si>
    <t>2013</t>
  </si>
  <si>
    <t>2014</t>
  </si>
  <si>
    <t>2015</t>
  </si>
  <si>
    <t xml:space="preserve">A_Agricultura, ganadería, silvicultura y pesca </t>
  </si>
  <si>
    <t xml:space="preserve">B_Industrias extractivas </t>
  </si>
  <si>
    <t xml:space="preserve">C_Industria manufacturera </t>
  </si>
  <si>
    <t xml:space="preserve">D_Suministro de energía eléctrica, gas, vapor y aire acondicionado </t>
  </si>
  <si>
    <t xml:space="preserve">E_Suministro de agua, actividades de saneamiento, gestión de residuos y descontaminación </t>
  </si>
  <si>
    <t xml:space="preserve">F_Construcción </t>
  </si>
  <si>
    <t xml:space="preserve">G_Comercio al por mayor y al por menor; reparación de vehículos de motor y motocicletas </t>
  </si>
  <si>
    <t xml:space="preserve">H_Transporte y almacenamiento </t>
  </si>
  <si>
    <t xml:space="preserve">I_Hostelería </t>
  </si>
  <si>
    <t xml:space="preserve">J_Información y comunicaciones </t>
  </si>
  <si>
    <t xml:space="preserve">L_Actividades inmobiliarias </t>
  </si>
  <si>
    <t xml:space="preserve">M_Actividades profesionales, científicas y técnicas </t>
  </si>
  <si>
    <t xml:space="preserve">P_Educación </t>
  </si>
  <si>
    <t xml:space="preserve">R_Actividades artísticas, recreativas y de entretenimiento </t>
  </si>
  <si>
    <t xml:space="preserve">T_Actividades de los hogares como empleadores de personal doméstico; act.hogares como product bienes y servicio </t>
  </si>
  <si>
    <t xml:space="preserve">U_Actividades de organizaciones y organismos extraterritoriales </t>
  </si>
  <si>
    <t>CEPROS</t>
  </si>
  <si>
    <t xml:space="preserve">T1.5. Partes comunicados por sección de actividad y año  </t>
  </si>
  <si>
    <t>Agricultura y ganadería</t>
  </si>
  <si>
    <t>Industria, energía y minería</t>
  </si>
  <si>
    <t>CEPROSS</t>
  </si>
  <si>
    <t>ESTADO</t>
  </si>
  <si>
    <t>Abierto</t>
  </si>
  <si>
    <t>2_Sin baja</t>
  </si>
  <si>
    <t>1_Con baja</t>
  </si>
  <si>
    <t>Calific</t>
  </si>
  <si>
    <t>Cerrado</t>
  </si>
  <si>
    <t>Ambulatoria</t>
  </si>
  <si>
    <t>Hospitalaria</t>
  </si>
  <si>
    <t>Sin datos</t>
  </si>
  <si>
    <t>Enfermedad común</t>
  </si>
  <si>
    <t>Enfermedad profesional</t>
  </si>
  <si>
    <t>Accidente Trabajo</t>
  </si>
  <si>
    <t>TIPO ASISTENCIA</t>
  </si>
  <si>
    <t>TIPO PROCESO</t>
  </si>
  <si>
    <t>Grupo1_Agentes químicos</t>
  </si>
  <si>
    <t>Grupo2_Agentes físicos</t>
  </si>
  <si>
    <t>Grupo3_Agentes biológicos</t>
  </si>
  <si>
    <t>Grupo4_Inhalación</t>
  </si>
  <si>
    <t>Grupo5_Enfermedades de la piel</t>
  </si>
  <si>
    <t>Grupo6_Agentes carcinógenos</t>
  </si>
  <si>
    <t>.</t>
  </si>
  <si>
    <t>Hombres</t>
  </si>
  <si>
    <t xml:space="preserve">Mujeres </t>
  </si>
  <si>
    <t>1</t>
  </si>
  <si>
    <t>2</t>
  </si>
  <si>
    <t>3</t>
  </si>
  <si>
    <t>4 ó más partes</t>
  </si>
  <si>
    <t xml:space="preserve">T1.3.1 Número de partes comunicados por edad </t>
  </si>
  <si>
    <t>T1.3.2 Edad media de los partes comunicados</t>
  </si>
  <si>
    <t xml:space="preserve">T1.14.Número de partes  por proceso </t>
  </si>
  <si>
    <t xml:space="preserve">T1.7 Partes comunicados por antigüedad y año  </t>
  </si>
  <si>
    <t>T1.11.2 Duración media de los parte cerrados según sector de actividad</t>
  </si>
  <si>
    <t xml:space="preserve">T1.11.1 Duración media de los parte cerrados según grupo de enfermedad </t>
  </si>
  <si>
    <t>Alta en Seguridad Social</t>
  </si>
  <si>
    <t>Asimilado al alta</t>
  </si>
  <si>
    <t>Baja en Seguridad Social</t>
  </si>
  <si>
    <t>Desempleo (Perceptor prestación)</t>
  </si>
  <si>
    <t>Pensionista</t>
  </si>
  <si>
    <t>1A0918 Industria de la construcción.</t>
  </si>
  <si>
    <t>1K0601 Utilización como disolventes.</t>
  </si>
  <si>
    <t>3A0101 Personal sanitario.</t>
  </si>
  <si>
    <t>3C0101 Trabajos desarrollados en zonas endémicas.</t>
  </si>
  <si>
    <t>4C0103 Tratamiento preparatorio de fibras de amianto (cardado, hilado, tramado, etc.).</t>
  </si>
  <si>
    <t>4C0104 Aplicación de amianto a pistola (chimeneas, fondos de automóviles y vagones).</t>
  </si>
  <si>
    <t>4H0401 Industria alimenticia, panadería, industria de la cerveza.</t>
  </si>
  <si>
    <t>6A0301 Industrias en las que se utiliza amianto (por ejemplo, minas de rocas amiantíferas, industria de producción de am</t>
  </si>
  <si>
    <t>6A0312 Trabajos que impliquen la eliminación de materiales con amianto</t>
  </si>
  <si>
    <t>Menores de 30 años</t>
  </si>
  <si>
    <t>De 30 a 49 años</t>
  </si>
  <si>
    <t>De 50 y más años</t>
  </si>
  <si>
    <t>Total Hombres</t>
  </si>
  <si>
    <t>Total Mujeres</t>
  </si>
  <si>
    <t>Mujeres</t>
  </si>
  <si>
    <t>Incremento % año anterior</t>
  </si>
  <si>
    <t>-</t>
  </si>
  <si>
    <t>Incremento acumulado</t>
  </si>
  <si>
    <t>Fuente; CEPROSS</t>
  </si>
  <si>
    <t xml:space="preserve">T1.13.Media de recaídas de los parte comunicados según grupo de enfermedad y año   </t>
  </si>
  <si>
    <t xml:space="preserve">T1.15. Nº de partes comunicados según situación laboral y año    </t>
  </si>
  <si>
    <t xml:space="preserve">T1.16. Procesos con fallecimiento según Enfermedad Profesional y año    </t>
  </si>
  <si>
    <t xml:space="preserve">T1.17. Procesos con fallecimiento según sector de actividad por año    </t>
  </si>
  <si>
    <t xml:space="preserve">T1.18. Procesos con fallecimiento según sexo y edad por año    </t>
  </si>
  <si>
    <t>Menos de un año</t>
  </si>
  <si>
    <t>De un año a cinco años</t>
  </si>
  <si>
    <t>Más de cinco años</t>
  </si>
  <si>
    <t>NC</t>
  </si>
  <si>
    <t>2016</t>
  </si>
  <si>
    <t>Directores y gerentes</t>
  </si>
  <si>
    <t>Técnicos y profesionales científicos e intelectuales de la salud y la enseñanza</t>
  </si>
  <si>
    <t>Otros técnicos y profesionales científicos e intelectuales</t>
  </si>
  <si>
    <t>Técnicos; Profesiones de apoyo</t>
  </si>
  <si>
    <t>Empleados de oficina que no atienden al público</t>
  </si>
  <si>
    <t>Empleados de oficina que atienden al público</t>
  </si>
  <si>
    <t>Trabajadores de los servicios de restauración y comercio</t>
  </si>
  <si>
    <t>Trabajadores de los servicios de la salud y cuidado de personas</t>
  </si>
  <si>
    <t>Trabajadores de los servicios de protección y seguridad</t>
  </si>
  <si>
    <t>Trabajadores cualificados en el sector agrícola, ganadero, forestal y pesquero</t>
  </si>
  <si>
    <t>Trabajadores cualificados de la construcción, excepto operadores de máquinas</t>
  </si>
  <si>
    <t>Operadores de instalaciones y maquinarias fijas, y montadores</t>
  </si>
  <si>
    <t>Conductores y operadores de maquinaria móvil</t>
  </si>
  <si>
    <t>Trabajadores no cualificados en servicios (excepto transportes)</t>
  </si>
  <si>
    <t>Sin asignar código</t>
  </si>
  <si>
    <t>T1.10 Partes cerrados por causa de cierre y año</t>
  </si>
  <si>
    <t>ALTAS POR FALLECIMIENTO</t>
  </si>
  <si>
    <t>ALTAS POR INCAPACIDAD PERMANENTE</t>
  </si>
  <si>
    <t>NOTAS</t>
  </si>
  <si>
    <t>ANEXO I – Descripción de los Campos del Fichero Estadístico</t>
  </si>
  <si>
    <t>Estado: Estado del Expediente</t>
  </si>
  <si>
    <t>FechaSituacion: Fecha de Grabación del Expediente en CEPROSS</t>
  </si>
  <si>
    <t>CCAA: Código de Comunidad Autónoma del Expediente.</t>
  </si>
  <si>
    <t>En el sistema CEPROSS el Código de Comunidad Autónoma es el siguiente: 01 País Vasco, 02 Cataluña, 03 Galicia, 04 Andalucía, 05 Asturias, 06 Cantabria, 07 La Rioja, 08 Murcia, 09 Comunidad Valenciana, 10 Aragón, 11 Castilla la Mancha, 12 Canarias, 13 Navarra, 14 Extremadura, 15 Baleares,  16 Comunidad de  Madrid, 17 Castilla y León, 18 Ceuta, 19 Melilla</t>
  </si>
  <si>
    <t>Provincia: Código de la Provincia del Expediente</t>
  </si>
  <si>
    <t>IPF: Identificador de Persona Física (Codificado)</t>
  </si>
  <si>
    <t>Sexo: Sexo del trabajador</t>
  </si>
  <si>
    <t>Pais: País del Trabajador</t>
  </si>
  <si>
    <t>FNacimiento: Fecha de nacimiento del Trabajador</t>
  </si>
  <si>
    <t>Edad: Edad del trabajador en el momento del Parte</t>
  </si>
  <si>
    <t>SitLaboralTrab: Situación Laboral del Trabajador</t>
  </si>
  <si>
    <t>FSitLaboral: Fecha de la situación Laboral del Trabajador</t>
  </si>
  <si>
    <t>TipoContrato: Tipo de contrato del Trabajador</t>
  </si>
  <si>
    <t>CNO: Código Nacional de Ocupación</t>
  </si>
  <si>
    <t>MesesTrabajoActual: Nº de meses en el trabajo actual</t>
  </si>
  <si>
    <t>TipoTrabajoActual: Tipo de trabajo actual</t>
  </si>
  <si>
    <t>CNOAnterior: Código Nacional de Ocupación del trabajo anterior</t>
  </si>
  <si>
    <t>MesesTrabajoAnterior: Nº de meses en el trabajo anterior</t>
  </si>
  <si>
    <t xml:space="preserve">TipoTrabajoAnterior: Tipo de trabajo anterior </t>
  </si>
  <si>
    <t>CCC: Codigo Cuenta Cotización (Codificado)</t>
  </si>
  <si>
    <t xml:space="preserve">Plantilla: Plantilla del CCC </t>
  </si>
  <si>
    <t>Regimen: Régimen del CCC</t>
  </si>
  <si>
    <t>CNAE: Código Nacional de Actividad Económica del CCC</t>
  </si>
  <si>
    <t>ClaveCotizacion: Código ocupación para Cotización por AT y EP  (Casos en que el trabajador no cotiza según CNAE)</t>
  </si>
  <si>
    <t xml:space="preserve">ETT: Indica si el CCC es Empresa de Trabajo Temporal </t>
  </si>
  <si>
    <t xml:space="preserve">EvaluacionRiesgos: Indica si el CCC tiene Evaluación de Riesgos </t>
  </si>
  <si>
    <t>InfSeguridadHigiene: Indica si el CCC tiene Información Seguridad e Higiene</t>
  </si>
  <si>
    <t xml:space="preserve">ReconMedico: Indica si el CCC realiza Reconocimientos Médicos </t>
  </si>
  <si>
    <t>InformeRiesgoEP: Indica si el CCC realiza Informe de Riesgo por EP</t>
  </si>
  <si>
    <t>Subcontratado: Indica si está subcontratado</t>
  </si>
  <si>
    <t>CCCSubc: Código Cuenta Cotización de la empresa subcontratada (Codificado)</t>
  </si>
  <si>
    <t xml:space="preserve">CNAESubc: Código Nacional de Actividad Económica del CCC subcontratado </t>
  </si>
  <si>
    <t xml:space="preserve">PlantillaSubc: Plantilla del CCC Subcontratado </t>
  </si>
  <si>
    <t xml:space="preserve">EvaluacionRiesgosSubc: Tiene Evaluación de Riesgos la Empresa Subcontratada </t>
  </si>
  <si>
    <t xml:space="preserve">CODEP: Código de la Enfermedad Profesional </t>
  </si>
  <si>
    <t>TipoAsistencia: Tipo de Asistencia</t>
  </si>
  <si>
    <t xml:space="preserve">FechaParteMedico: Fecha del Parte Médico </t>
  </si>
  <si>
    <t xml:space="preserve">FechaBaja: Fecha de la Baja </t>
  </si>
  <si>
    <t>TieneParteDeBaja: Tiene Parte de Baja</t>
  </si>
  <si>
    <t xml:space="preserve">CIE10: Diagnóstico CIE10 </t>
  </si>
  <si>
    <t xml:space="preserve">CIE10Descrip: Descripción del CIE10 </t>
  </si>
  <si>
    <t>ParteCuerpo: Código de la Parte del Cuerpo lesionada</t>
  </si>
  <si>
    <t>ParteCuerpoDescripcion: Descripción de la Parte del Cuerpo lesionada</t>
  </si>
  <si>
    <t xml:space="preserve">FechaAltaLaboral: Fecha del Alta Laboral </t>
  </si>
  <si>
    <t>TipoProceso: Tipo de Proceso</t>
  </si>
  <si>
    <t>CausaCierre: (01 Alta por curación en todos los casos y/o alta laboral, 02 Alta con propuesta de incapacidad permanente, 03 Alta con propuesta de cambio trabajo, 04 Fallecimiento, 05 Otras causas, 06 Lesiones permanentes no invalidantes, 07 sin baja laboral)</t>
  </si>
  <si>
    <t>FechaInicioEP: Fecha de Inicio de la EP</t>
  </si>
  <si>
    <t xml:space="preserve">CIE10Cierre: Diagnóstico CIE10 al cierre </t>
  </si>
  <si>
    <t xml:space="preserve">CIE10CierreDescrip: Descripción del CIE10 al cierre </t>
  </si>
  <si>
    <t xml:space="preserve">CodEPCierre: Código de la Enfermedad Profesional al cierre </t>
  </si>
  <si>
    <t>ParteCuerpoCierre: Código de la Parte del Cuerpo lesionada al cierre</t>
  </si>
  <si>
    <t>ParteCuerpoCierreDesc: Descripción de la Parte del Cuerpo lesionada al cierre</t>
  </si>
  <si>
    <t>FechaCalificacion: Fecha de Calificación</t>
  </si>
  <si>
    <t>CalificacionProceso: Calificación del Proceso (calificación por el I.N.N.S. si procede)</t>
  </si>
  <si>
    <t>FechaInicioEPCalif: Fecha inicio real de la EP en la Calificación</t>
  </si>
  <si>
    <t>CIE10Calif: Diagnóstico CIE10 en la Calificación</t>
  </si>
  <si>
    <t xml:space="preserve">CIE10DescCalif: Descripción del CIE10 en la Calificación </t>
  </si>
  <si>
    <t xml:space="preserve">CodEPCalif: Código de la Enfermedad Profesional en la Calificación </t>
  </si>
  <si>
    <t xml:space="preserve">ParteCuerpoCalif: Código de la Parte del Cuerpo lesionada  en la Calificación </t>
  </si>
  <si>
    <t>ParteCuerpoDescCalif: Descripción de la Parte del Cuerpo lesionada en la Calificación.</t>
  </si>
  <si>
    <t>Duracion: duración en días del parte de baja.</t>
  </si>
  <si>
    <t xml:space="preserve">Recaida: número de orden de recaída del parte (con o sin baja médica) dentro del proceso, siendo 0 el primero, 1 la primera recaída, y así sucesivamente. </t>
  </si>
  <si>
    <t>Dur_Acum: duración acumulada de todos los partes pertenecientes a un mismo proceso (parte inicial más recaídas)</t>
  </si>
  <si>
    <t>Num_Recaidas: número de recaídas que tiene un determinado parte.</t>
  </si>
  <si>
    <t>El campo utilizado para limitar los partes comunicados es el descrito como “FechaSituacion”.</t>
  </si>
  <si>
    <t>1_Si tiene evaluación de riesgos</t>
  </si>
  <si>
    <t>2_No tiene evaluación de riesgos</t>
  </si>
  <si>
    <t>3_No consta</t>
  </si>
  <si>
    <t>Asunción personal de la prevención</t>
  </si>
  <si>
    <t>Servicio de prevención ajeno</t>
  </si>
  <si>
    <t>Servicio de prevención mancomunado</t>
  </si>
  <si>
    <t>Trabajador designado</t>
  </si>
  <si>
    <t>Servicio de prevención propio</t>
  </si>
  <si>
    <t>Modalidad Preventiva</t>
  </si>
  <si>
    <t>1_Si tiene modalidad preventiva</t>
  </si>
  <si>
    <t>2_No tiene modalidad preventiva</t>
  </si>
  <si>
    <t>Informe Seguridad e Higiene</t>
  </si>
  <si>
    <t>Reconocimiento médico</t>
  </si>
  <si>
    <t>Informe riesgos enfermedades profesionales</t>
  </si>
  <si>
    <t xml:space="preserve">1_Si tiene informe </t>
  </si>
  <si>
    <t>2_No tiene informe</t>
  </si>
  <si>
    <t xml:space="preserve">2_No tiene informe </t>
  </si>
  <si>
    <t xml:space="preserve">1_Si tiene </t>
  </si>
  <si>
    <t xml:space="preserve">2_No tiene </t>
  </si>
  <si>
    <t xml:space="preserve">T 0.0 Tabla resumen de las características de los partes comunicados según estado, tipo de asistencia, tipo de proceso  </t>
  </si>
  <si>
    <t xml:space="preserve">T1.6. Partes comunicados por sección de actividad y año  </t>
  </si>
  <si>
    <t>Fuente: CEPROSS y elaboración propia</t>
  </si>
  <si>
    <t>O_Administración Pública y defensa; Seguridad Social obligatoria</t>
  </si>
  <si>
    <t>Trabajadores cualificados de las industrias manufactureras, excepto operadores de instalaciones y máquinas</t>
  </si>
  <si>
    <t>Peones de la agricultura, pesca, construcción, industrias manufactureras y transportes</t>
  </si>
  <si>
    <t>2017</t>
  </si>
  <si>
    <t>Índice de incidencia según género</t>
  </si>
  <si>
    <t>Índice de incidencia según grupo de enfermedad</t>
  </si>
  <si>
    <t>Índices de incidencia</t>
  </si>
  <si>
    <t>2018</t>
  </si>
  <si>
    <t>6A0509 Limpieza, mantenimiento y reparación de acumuladores de calor u otras máquinas que tengan componentes de amianto.</t>
  </si>
  <si>
    <t>2019</t>
  </si>
  <si>
    <t>Fuente: CEPROSS</t>
  </si>
  <si>
    <t>Ocupaciones militares</t>
  </si>
  <si>
    <t>4C0101 Trabajos de extracción, manipulación y tratamiento de minerales o rocas amiantíferas.</t>
  </si>
  <si>
    <t>4C0107 Desmontaje y demolición de instalaciones que contengan amianto.</t>
  </si>
  <si>
    <t>Relación sexo</t>
  </si>
  <si>
    <t>2020</t>
  </si>
  <si>
    <t xml:space="preserve">Tabla 0.0 Tabla resumen de las características de los partes comunicados según estado, tipo de asistencia, tipo de proceso </t>
  </si>
  <si>
    <t xml:space="preserve"> Número de partes comunicados por año.</t>
  </si>
  <si>
    <t>Número de partes  comunicados por año.</t>
  </si>
  <si>
    <t>2021</t>
  </si>
  <si>
    <t xml:space="preserve">T1.2. Partes comunicados por sexo y año </t>
  </si>
  <si>
    <t>T1.3.1 Número de partes comunicados por edad y año</t>
  </si>
  <si>
    <t>T1.3.2 Edad media de los partes comunicados  y año</t>
  </si>
  <si>
    <t xml:space="preserve">T1_5. Partes comunicados por sección  de actividad y año  </t>
  </si>
  <si>
    <t xml:space="preserve">T1_6. Partes comunicados por secciön  de actividad y año  </t>
  </si>
  <si>
    <t xml:space="preserve">T1.7 Partes comunicados por antigüedad en el trabajo actual y año </t>
  </si>
  <si>
    <t xml:space="preserve">T1.9 Partes comunicados por grupo de enfermedad y año  </t>
  </si>
  <si>
    <t xml:space="preserve">T1.10 Partes cerrados por causa de cierre y año  </t>
  </si>
  <si>
    <t xml:space="preserve">T1.11.1 Duración media de los parte cerrados según grupo de enfermedad y año </t>
  </si>
  <si>
    <t xml:space="preserve">T1.11.2 Duración media de los parte cerrados según sector de actividad y año </t>
  </si>
  <si>
    <t xml:space="preserve">T1.12.Media de recaídas de los parte comunicados según sexo y año </t>
  </si>
  <si>
    <t xml:space="preserve">T1.13.Media de recaídas de los parte comunicados según grupo de enfermedad y año </t>
  </si>
  <si>
    <t xml:space="preserve">T1.14.Número de partes  por proceso y año </t>
  </si>
  <si>
    <t xml:space="preserve">T1.15. Nº de partes comunicados según situación laboral y año </t>
  </si>
  <si>
    <t xml:space="preserve">T1.16. Procesos con fallecimiento según Enfermedad Profesional y año </t>
  </si>
  <si>
    <t>T1.17. Procesos con fallecimiento según sector de actividad por año</t>
  </si>
  <si>
    <t xml:space="preserve">T1.18. Procesos con fallecimiento según sexo y edad por año </t>
  </si>
  <si>
    <t xml:space="preserve">T1.19. Procesos con Incapacidad permanente según grupo de enfermedad y año </t>
  </si>
  <si>
    <t xml:space="preserve">T1.20. Procesos con Incapacidad permanente según sector de actividad por año </t>
  </si>
  <si>
    <t xml:space="preserve">T1.21. Procesos con Incapacidad permanente según sexo y edad por año </t>
  </si>
  <si>
    <t>T1.22. Situación sistemas preventivos  por año</t>
  </si>
  <si>
    <t>T1.23. Evaluación de riesgos según grupo de enfermedad por año</t>
  </si>
  <si>
    <t xml:space="preserve">T1.24. Evaluación de riesgos según modalidad servicio prevención por año </t>
  </si>
  <si>
    <t>Volver índice</t>
  </si>
  <si>
    <t>ANEXO</t>
  </si>
  <si>
    <t>Cuadro de enfermedades profesionales (codificación)</t>
  </si>
  <si>
    <t>Grupo</t>
  </si>
  <si>
    <t>Agente</t>
  </si>
  <si>
    <t>Sub-</t>
  </si>
  <si>
    <t>Acti-</t>
  </si>
  <si>
    <t>Código</t>
  </si>
  <si>
    <t>Enfermedades profesionales con la relación de las principales actividades capaces de producirlas</t>
  </si>
  <si>
    <t>agente</t>
  </si>
  <si>
    <t>vidad</t>
  </si>
  <si>
    <t>Enfermedades profesionales causadas por agentes químicos</t>
  </si>
  <si>
    <t>A</t>
  </si>
  <si>
    <t>METALES</t>
  </si>
  <si>
    <t>Arsénico y sus compuestos</t>
  </si>
  <si>
    <t>Preparación, empleo y manipulación del arsénico y sus compuestos, y especialmente:</t>
  </si>
  <si>
    <t>1A0101</t>
  </si>
  <si>
    <t>Minería del arsénico, fundición de cobre, producción y uso de pesticidas arsenicales, herbicidas e insecticidas, producción de vidrio.</t>
  </si>
  <si>
    <t>1A0102</t>
  </si>
  <si>
    <t>Calcinación, fundición y refino de minerales arseníferos.</t>
  </si>
  <si>
    <t>1A0103</t>
  </si>
  <si>
    <t>Fabricación y empleo de insecticidas y anticriptográmicos que contengan compuestos de arsénico.</t>
  </si>
  <si>
    <t>1A0104</t>
  </si>
  <si>
    <t>Fabricación y empleo de colorantes y pinturas que contengan compuestos de arsénico.</t>
  </si>
  <si>
    <t>1A0105</t>
  </si>
  <si>
    <t>Tratamiento de cueros y maderas con agentes de conservación a base de compuestos arsenicales.</t>
  </si>
  <si>
    <t>1A0106</t>
  </si>
  <si>
    <t>Conservación de pieles.</t>
  </si>
  <si>
    <t>1A0107</t>
  </si>
  <si>
    <t>Pirotecnia.</t>
  </si>
  <si>
    <t>1A0108</t>
  </si>
  <si>
    <t>Procesos o procedimientos que impliquen el uso y/o desprendimiento de trihidruro de arsénico (hidrógeno arseniado/arsina/arsenamina).</t>
  </si>
  <si>
    <t>1A0109</t>
  </si>
  <si>
    <t>Industria farmacéutica.</t>
  </si>
  <si>
    <t>1A0110</t>
  </si>
  <si>
    <t>Preparación del ácido sulfúrico partiendo de piritas arseníferas.</t>
  </si>
  <si>
    <t>1A0111</t>
  </si>
  <si>
    <t>Empleo del anhídrido arsenioso en la fabricación del vidrio.</t>
  </si>
  <si>
    <t>1A0112</t>
  </si>
  <si>
    <t>Fabricación de acero al silicio.</t>
  </si>
  <si>
    <t>1A0113</t>
  </si>
  <si>
    <t>Desincrustado de calderas.</t>
  </si>
  <si>
    <t>1A0114</t>
  </si>
  <si>
    <t>Decapado de metales.</t>
  </si>
  <si>
    <t>1A0115</t>
  </si>
  <si>
    <t>Limpieza de metales.</t>
  </si>
  <si>
    <t>1A0116</t>
  </si>
  <si>
    <t>Revestimiento electrolítico de metales.</t>
  </si>
  <si>
    <t>1A0117</t>
  </si>
  <si>
    <t>Industria de caucho.</t>
  </si>
  <si>
    <t>1A0118</t>
  </si>
  <si>
    <t>Fabricación y utilización de insecticidas, herbicidas y fungicidas.</t>
  </si>
  <si>
    <t>1A0119</t>
  </si>
  <si>
    <t>Industria de colorantes arsenicales.</t>
  </si>
  <si>
    <t>1A0120</t>
  </si>
  <si>
    <t>Aleación con otros metales (Pb). Refino de Cu, Pb, Zn, Co (presente como impureza).</t>
  </si>
  <si>
    <t>1A0121</t>
  </si>
  <si>
    <t>Producción de cobre.</t>
  </si>
  <si>
    <t>1A0122</t>
  </si>
  <si>
    <t>Industria de la madera: imprimación de madera con sales de arsénico, mecanización de maderas imprimadas con compuestos de arsénico.</t>
  </si>
  <si>
    <t>1A0123</t>
  </si>
  <si>
    <t>Fabricación de vidrio: preparación y mezcla de la pasta, fusión y colada, manipulación de aditivos.</t>
  </si>
  <si>
    <t>1A0124</t>
  </si>
  <si>
    <t>Taxidermia.</t>
  </si>
  <si>
    <t>1A0125</t>
  </si>
  <si>
    <t>Restauradores de arte.</t>
  </si>
  <si>
    <t>1A0126</t>
  </si>
  <si>
    <t>Utilización de compuestos arsenicales en electrónica.</t>
  </si>
  <si>
    <t>1A0127</t>
  </si>
  <si>
    <t>Fabricación de municiones y baterías de polarización.</t>
  </si>
  <si>
    <t>Berilio (glucinio) y sus compuestos</t>
  </si>
  <si>
    <t>Manipulación y empleo del berilio y sus compuestos (fluoruro doble de glucinio y sodio), y especialmente:</t>
  </si>
  <si>
    <t>1A0201</t>
  </si>
  <si>
    <t>Extracción y metalurgia de berilio, industria aeroespacial, industria nuclear.</t>
  </si>
  <si>
    <t>1A0202</t>
  </si>
  <si>
    <t>Extracción del berilio de los minerales.</t>
  </si>
  <si>
    <t>1A0203</t>
  </si>
  <si>
    <t>Preparación de aleaciones y compuestos de berilio.</t>
  </si>
  <si>
    <t>1A0204</t>
  </si>
  <si>
    <t>Fabricación de cristales, cerámicas, porcelanas y productos altamente refractarios.</t>
  </si>
  <si>
    <t>1A0205</t>
  </si>
  <si>
    <t>Fabricación de barras de control de reactores nucleares.</t>
  </si>
  <si>
    <t>Cadmio y sus compuestos:</t>
  </si>
  <si>
    <t>Preparación y empleo industrial de cadmio, y especialmente:</t>
  </si>
  <si>
    <t>1A0301</t>
  </si>
  <si>
    <t>Preparación del cadmio por procesado del zinc, cobre o plomo.</t>
  </si>
  <si>
    <t>1A0302</t>
  </si>
  <si>
    <t>Fabricación de acumuladores de níquel-cadmio.</t>
  </si>
  <si>
    <t>1A0303</t>
  </si>
  <si>
    <t>Fabricación de pigmentos cadmíferos para pinturas, esmaltes, materias plásticas, papel, caucho, pirotecnia.</t>
  </si>
  <si>
    <t>1A0304</t>
  </si>
  <si>
    <t>Fabricación de lámparas fluorescentes.</t>
  </si>
  <si>
    <t>1A0305</t>
  </si>
  <si>
    <t>Cadmiado electrolítico.</t>
  </si>
  <si>
    <t>1A0306</t>
  </si>
  <si>
    <t>Soldadura y oxicorte de piezas con cadmio.</t>
  </si>
  <si>
    <t>1A0307</t>
  </si>
  <si>
    <t>Procesado de residuos que contengan cadmio.</t>
  </si>
  <si>
    <t>1A0308</t>
  </si>
  <si>
    <t>1A0309</t>
  </si>
  <si>
    <t>Fabricación de células fotoeléctricas.</t>
  </si>
  <si>
    <t>1A0310</t>
  </si>
  <si>
    <t>Fabricación de varillas de soldadura.</t>
  </si>
  <si>
    <t>1A0311</t>
  </si>
  <si>
    <t>Trabajos en horno de fundición de hierro o acero.</t>
  </si>
  <si>
    <t>1A0312</t>
  </si>
  <si>
    <t>Fusión y colada de vidrio.</t>
  </si>
  <si>
    <t>1A0313</t>
  </si>
  <si>
    <t>Aplicación por proyección de pinturas y barnices que contengan cadmio.</t>
  </si>
  <si>
    <t>1A0314</t>
  </si>
  <si>
    <t>Barnizado y esmaltado de cerámica.</t>
  </si>
  <si>
    <t>1A0315</t>
  </si>
  <si>
    <t>Tratamiento de residuos peligrosos en actividades de saneamiento público.</t>
  </si>
  <si>
    <t>1A0316</t>
  </si>
  <si>
    <t>Fabricación de pesticidas.</t>
  </si>
  <si>
    <t>1A0317</t>
  </si>
  <si>
    <t>Fabricación de amalgamas dentales.</t>
  </si>
  <si>
    <t>1A0318</t>
  </si>
  <si>
    <t>Fabricación de joyas.</t>
  </si>
  <si>
    <t>Cromo trivalente y sus compuestos</t>
  </si>
  <si>
    <t>Preparación, empleo y manipulación de los compuestos de cromo, en especial los cromatos, dicromatos alcalinos y el ácido crómico, principalmente:</t>
  </si>
  <si>
    <t>1A0401</t>
  </si>
  <si>
    <t>Fabricación de catalizadores, productos químicos para la curtición, y productos de tratamiento de la madera que contengan compuestos de cromo.</t>
  </si>
  <si>
    <t>1A0402</t>
  </si>
  <si>
    <t>Fabricación y empleo de pigmentos, colorantes y pinturas a base de compuestos de cromo.</t>
  </si>
  <si>
    <t>1A0403</t>
  </si>
  <si>
    <t>Aserrado y mecanizado de madera tratada con compuestos de cromo.</t>
  </si>
  <si>
    <t>1A0404</t>
  </si>
  <si>
    <t>Aplicación por proyección de pinturas y barnices que contengan cromo.</t>
  </si>
  <si>
    <t>1A0405</t>
  </si>
  <si>
    <t>Curtido al cromo de pieles.</t>
  </si>
  <si>
    <t>1A0406</t>
  </si>
  <si>
    <t>Preparación de clichés de fotograbado por coloides bicromados.</t>
  </si>
  <si>
    <t>1A0407</t>
  </si>
  <si>
    <t>Fabricación de cerillas o fósforos.</t>
  </si>
  <si>
    <t>1A0408</t>
  </si>
  <si>
    <t>Galvanoplastia y tratamiento de superficies de metales con cromo.</t>
  </si>
  <si>
    <t>1A0409</t>
  </si>
  <si>
    <t>Decapado y limpieza de metales y vidrios (ácido sulfocrómico o ácido crómico).</t>
  </si>
  <si>
    <t>1A0410</t>
  </si>
  <si>
    <t>Fabricación de cromatos alcalinos.</t>
  </si>
  <si>
    <t>1A0411</t>
  </si>
  <si>
    <t>Litograbados.</t>
  </si>
  <si>
    <t>1A0412</t>
  </si>
  <si>
    <t>Fabricación de aceros inoxidables.</t>
  </si>
  <si>
    <t>1A0413</t>
  </si>
  <si>
    <t>Trabajos que implican soldadura y oxicorte de aceros inoxidables.</t>
  </si>
  <si>
    <t>1A0414</t>
  </si>
  <si>
    <t>Fabricación de cemento y sus derivados.</t>
  </si>
  <si>
    <t>1A0415</t>
  </si>
  <si>
    <t>Procesado de residuos que contengan cromo.</t>
  </si>
  <si>
    <t>Fósforo y sus compuestos</t>
  </si>
  <si>
    <t>Preparación, empleo y manipulación del fósforo, y especialmente:</t>
  </si>
  <si>
    <t>1A0501</t>
  </si>
  <si>
    <t>Fabricación, empleo y manipulación del fósforo blanco.</t>
  </si>
  <si>
    <t>1A0502</t>
  </si>
  <si>
    <t>Fabricación del fósforo rojo.</t>
  </si>
  <si>
    <t>1A0503</t>
  </si>
  <si>
    <t>Procesos en que puede producirse fosfina, tales como la generación de acetileno, la limpieza de metales con ácido fosfórico, etc.</t>
  </si>
  <si>
    <t>1A0504</t>
  </si>
  <si>
    <t>Fabricación de cerillas.</t>
  </si>
  <si>
    <t>1A0505</t>
  </si>
  <si>
    <t>Fabricación y utilización de insecticidas o rodenticidas.</t>
  </si>
  <si>
    <t>1A0506</t>
  </si>
  <si>
    <t>Utilización del fósforo, del ácido fosfórico y de compuestos inorgánicos de fósforo en las industrias química, farmacéutica, gráfica y en la producción de productos agrícolas.</t>
  </si>
  <si>
    <t>1A0507</t>
  </si>
  <si>
    <t>Extracción del fósforo de los minerales que lo contienen y de los huesos.</t>
  </si>
  <si>
    <t>1A0508</t>
  </si>
  <si>
    <t>Fabricación y utilización de ferrosilicio, manganosiliceo, carburos de calcio y de cianamida cálcica cuando contienen residuos de fósforo y cuando esas operaciones se hacen en presencia de humedad.</t>
  </si>
  <si>
    <t>1A0509</t>
  </si>
  <si>
    <t>Fabricación de explosivos y detonadores.</t>
  </si>
  <si>
    <t>Manganeso y sus compuestos</t>
  </si>
  <si>
    <t>Extracción, preparación, transporte, manipulación y empleo del manganeso y sus compuestos, y especialmente:</t>
  </si>
  <si>
    <t>1A0601</t>
  </si>
  <si>
    <t>Extracción, manipulación, transporte y tratamiento de la pirolusita, la manganita, el silomelano y la rodoprosita.</t>
  </si>
  <si>
    <t>1A0602</t>
  </si>
  <si>
    <t>Fabricación de aleaciones ferrosas y no ferrosas con bióxido de manganeso, especialmente ferromanganeso (acero Martin-Siemens).</t>
  </si>
  <si>
    <t>1A0603</t>
  </si>
  <si>
    <t>Fabricación de pilas secas.</t>
  </si>
  <si>
    <t>1A0604</t>
  </si>
  <si>
    <t>Fabricación de vidrio al manganeso.</t>
  </si>
  <si>
    <t>1A0605</t>
  </si>
  <si>
    <t>Fabricación de briquetes de manganeso.</t>
  </si>
  <si>
    <t>1A0606</t>
  </si>
  <si>
    <t>Soldadura con compuestos del manganeso.</t>
  </si>
  <si>
    <t>1A0607</t>
  </si>
  <si>
    <t>Preparación de esmaltes.</t>
  </si>
  <si>
    <t>1A0608</t>
  </si>
  <si>
    <t>Preparación de permanganato potásico.</t>
  </si>
  <si>
    <t>1A0609</t>
  </si>
  <si>
    <t>Fabricación de colorantes y secantes que contengan compuestos de manganeso.</t>
  </si>
  <si>
    <t>1A0610</t>
  </si>
  <si>
    <t>Envejecimiento de tejas.</t>
  </si>
  <si>
    <t>1A0611</t>
  </si>
  <si>
    <t>Manipulación y transporte de escorias Thomas.</t>
  </si>
  <si>
    <t>1A0612</t>
  </si>
  <si>
    <t>Preparación, utilización, manutención y transportes de abonos con sulfato de manganeso.</t>
  </si>
  <si>
    <t>1A0613</t>
  </si>
  <si>
    <t>Fabricación de baterías.</t>
  </si>
  <si>
    <t>1A0614</t>
  </si>
  <si>
    <t>Industria química como agente oxidante, preparación de oxígeno, cloro, fabricación de aditivos alimentarios; utilización como agente antidetonante.</t>
  </si>
  <si>
    <t>1A0615</t>
  </si>
  <si>
    <t>Soldadura con electrodos de manganeso.</t>
  </si>
  <si>
    <t>1A0616</t>
  </si>
  <si>
    <t>Curtido de pieles.</t>
  </si>
  <si>
    <t>1A0617</t>
  </si>
  <si>
    <t>Uso de compuestos órgano mangánicos como aditivos de fuel oil y algunas naftas sin plomo.</t>
  </si>
  <si>
    <t>Mercurio y sus compuestos</t>
  </si>
  <si>
    <t>Extracción, tratamiento, preparación, empleo y manipulación del mercurio, de sus amalgamas, de sus combinaciones y de todo producto que lo contenga, y especialmente:</t>
  </si>
  <si>
    <t>1A0701</t>
  </si>
  <si>
    <t>Extracción y recuperación del metal en las minas y en los residuos industriales.</t>
  </si>
  <si>
    <t>1A0702</t>
  </si>
  <si>
    <t>Tratamiento de minerales auríferos y argentíferos.</t>
  </si>
  <si>
    <t>1A0703</t>
  </si>
  <si>
    <t>Dorado, plateado, estañado, bronceado y damasquinado con ayuda del mercurio o sus sales.</t>
  </si>
  <si>
    <t>1A0704</t>
  </si>
  <si>
    <t>Electrólisis con mercurio.</t>
  </si>
  <si>
    <t>1A0705</t>
  </si>
  <si>
    <t>Producción electrolítica de clorina.</t>
  </si>
  <si>
    <t>1A0706</t>
  </si>
  <si>
    <t>Preparación de zinc amalgamado para pilas eléctricas.</t>
  </si>
  <si>
    <t>1A0707</t>
  </si>
  <si>
    <t>Fabricación y reparación de acumuladores eléctricos de mercurio.</t>
  </si>
  <si>
    <t>1A0708</t>
  </si>
  <si>
    <t>1A0709</t>
  </si>
  <si>
    <t>Fabricación y reparación de termómetros, barómetros, bombas de mercurio, lámparas de incandescencia, lámparas radiofólicas, tubos radiográficos, rectificadores de corriente y otros aparatos que lo contengan.</t>
  </si>
  <si>
    <t>1A0710</t>
  </si>
  <si>
    <t>Trabajos en laboratorios de fotografía.</t>
  </si>
  <si>
    <t>1A0711</t>
  </si>
  <si>
    <t>Empleo del mercurio o de sus compuestos como catalizadores.</t>
  </si>
  <si>
    <t>1A0712</t>
  </si>
  <si>
    <t>Preparación y utilización de amalgamas y compuestos del mercurio.</t>
  </si>
  <si>
    <t>1A0713</t>
  </si>
  <si>
    <t>Fabricación y empleo de pigmentos y pinturas anticorrosivas a base de cinabrio.</t>
  </si>
  <si>
    <t>1A0714</t>
  </si>
  <si>
    <t>Preparación y tratamiento del pelo en pieles y materias análogas.</t>
  </si>
  <si>
    <t>1A0715</t>
  </si>
  <si>
    <t>Preparación y empleo de fungicidas para la conservación de los granos.</t>
  </si>
  <si>
    <t>1A0716</t>
  </si>
  <si>
    <t>Fabricación y empleo de cebos de fulminatos de mercurio.</t>
  </si>
  <si>
    <t>1A0717</t>
  </si>
  <si>
    <t>Preparación de especialidades farmacéuticas que lo contengan.</t>
  </si>
  <si>
    <t>Níquel y sus compuestos</t>
  </si>
  <si>
    <t>1A0801</t>
  </si>
  <si>
    <t>Fundición y refino de níquel, producción de acero inoxidable, fabricación de baterías.</t>
  </si>
  <si>
    <t>1A0802</t>
  </si>
  <si>
    <t>Producción de níquel por el proceso Mond.</t>
  </si>
  <si>
    <t>1A0803</t>
  </si>
  <si>
    <t>Niquelado electrolítico de los metales.</t>
  </si>
  <si>
    <t>1A0804</t>
  </si>
  <si>
    <t>Trabajos de bisutería.</t>
  </si>
  <si>
    <t>1A0805</t>
  </si>
  <si>
    <t>Fabricación de aleaciones con níquel (cobre, manganeso, zinc, cromo, hierro, molibdeno).</t>
  </si>
  <si>
    <t>1A0806</t>
  </si>
  <si>
    <t>Fabricación de aceros especiales al níquel (ferroniquel).</t>
  </si>
  <si>
    <t>1A0807</t>
  </si>
  <si>
    <t>Fabricación de acumuladores al níquel-cadmio.</t>
  </si>
  <si>
    <t>1A0808</t>
  </si>
  <si>
    <t>Empleo como catalizador en la industria química.</t>
  </si>
  <si>
    <t>1A0809</t>
  </si>
  <si>
    <t>Trabajos que implican soldadura y oxicorte de acero inoxidable.</t>
  </si>
  <si>
    <t>1A0810</t>
  </si>
  <si>
    <t>Trabajos en horno de fundición de hierro y de acero inoxidable.</t>
  </si>
  <si>
    <t>1A0811</t>
  </si>
  <si>
    <t>Desbarbado y limpieza de piezas de fundición.</t>
  </si>
  <si>
    <t>1A0812</t>
  </si>
  <si>
    <t>Industria de cerámica y vidrio.</t>
  </si>
  <si>
    <t>1A0813</t>
  </si>
  <si>
    <t>Aplicación por proyección de pinturas y barnices que contengan níquel.</t>
  </si>
  <si>
    <t>1A0814</t>
  </si>
  <si>
    <t>Procesado de residuos que contengan níquel.</t>
  </si>
  <si>
    <t>Plomo y sus compuestos</t>
  </si>
  <si>
    <t>Extracción, tratamiento, preparación y empleo del plomo, sus minerales, sus aleaciones, sus combinaciones y de todos los productos que lo contengan, y especialmente:</t>
  </si>
  <si>
    <t>1A0901</t>
  </si>
  <si>
    <t>Extracción, tratamiento, metalurgia, refinado, fundición, laminado y vaciado del plomo, de sus aleaciones y de metales plumbíferos.</t>
  </si>
  <si>
    <t>1A0902</t>
  </si>
  <si>
    <t>Fabricación, soldadura, rebabado y pulido de objetos de plomo o sus aleaciones.</t>
  </si>
  <si>
    <t>1A0903</t>
  </si>
  <si>
    <t>Estañado con ayuda de aleaciones de plomo.</t>
  </si>
  <si>
    <t>1A0904</t>
  </si>
  <si>
    <t>Recuperación de plomo viejo y de metales plumbíferos.</t>
  </si>
  <si>
    <t>1A0905</t>
  </si>
  <si>
    <t>Fabricación de zinc; fusión de zinc viejo y de plomo en lingotes.</t>
  </si>
  <si>
    <t>1A0906</t>
  </si>
  <si>
    <t>Temple en baño de plomo y trefilado de los aceros templados en el baño de plomo.</t>
  </si>
  <si>
    <t>1A0907</t>
  </si>
  <si>
    <t>Revestimiento de metales por pulverización de plomo o el llenado de vacíos.</t>
  </si>
  <si>
    <t>1A0908</t>
  </si>
  <si>
    <t>Fabricación y reparación de acumuladores de plomo.</t>
  </si>
  <si>
    <t>1A0909</t>
  </si>
  <si>
    <t>Fabricación de municiones y artículos pirotécnicos.</t>
  </si>
  <si>
    <t>1A0910</t>
  </si>
  <si>
    <t>Fabricación y aplicación de pinturas, lacas, barnices o tintas a base de compuestos de plomo.</t>
  </si>
  <si>
    <t>1A0911</t>
  </si>
  <si>
    <t>Trabajos con soplete de materias recubiertas con pinturas plumbíferas.</t>
  </si>
  <si>
    <t>1A0912</t>
  </si>
  <si>
    <t>Trabajos de fontanería.</t>
  </si>
  <si>
    <t>1A0913</t>
  </si>
  <si>
    <t>Trabajos de imprenta.</t>
  </si>
  <si>
    <t>1A0914</t>
  </si>
  <si>
    <t>Cromolitografía efectuada con polvos plumbíferos.</t>
  </si>
  <si>
    <t>1A0915</t>
  </si>
  <si>
    <t>Talla de diamantes donde se usen «gotas» de plomo.</t>
  </si>
  <si>
    <t>1A0916</t>
  </si>
  <si>
    <t>Industria del vidrio.</t>
  </si>
  <si>
    <t>1A0917</t>
  </si>
  <si>
    <t>Industria de la cerámica y alfarería.</t>
  </si>
  <si>
    <t>1A0918</t>
  </si>
  <si>
    <t>Industria de la construcción.</t>
  </si>
  <si>
    <t>1A0919</t>
  </si>
  <si>
    <t>Fabricación y manipulación de los óxidos y sales de plomo.</t>
  </si>
  <si>
    <t>1A0920</t>
  </si>
  <si>
    <t>Utilización de compuestos orgánicos de plomo en la fabricación de materias plásticas.</t>
  </si>
  <si>
    <t>1A0921</t>
  </si>
  <si>
    <t>Fabricación y manipulación de derivados alcoilados del plomo (plomo tetrametilo, plomo tetraetilo): preparación y manipulación de las gasolinas que los contengan y limpieza de los tanques.</t>
  </si>
  <si>
    <t>1A0922</t>
  </si>
  <si>
    <t>Preparación y empleo de insecticidas con compuestos de plomo.</t>
  </si>
  <si>
    <t>Talio y sus compuestos</t>
  </si>
  <si>
    <t>1A1001</t>
  </si>
  <si>
    <t>Extracción del talio de minerales de pirita.</t>
  </si>
  <si>
    <t>1A1002</t>
  </si>
  <si>
    <t>Preparación, manipulación y empleo de rodenticidas.</t>
  </si>
  <si>
    <t>1A1003</t>
  </si>
  <si>
    <t>Producción y empleo de sales de talio.</t>
  </si>
  <si>
    <t>1A1004</t>
  </si>
  <si>
    <t>Utilización del talio y sus compuestos en la industria farmacéutica, industria del vidrio, en la fabricación de colorantes y pigmentos y en la pirotecnia.</t>
  </si>
  <si>
    <t>1A1005</t>
  </si>
  <si>
    <t>Fabricación de células fotoeléctricas sensibles al infrarrojo.</t>
  </si>
  <si>
    <t>Vanadio y sus compuestos</t>
  </si>
  <si>
    <t>Obtención y empleo del vanadio y sus compuestos o de productos que lo contengan, y especialmente:</t>
  </si>
  <si>
    <t>1A1101</t>
  </si>
  <si>
    <t>Producción de vanadio metálico.</t>
  </si>
  <si>
    <t>1A1102</t>
  </si>
  <si>
    <t>Empleo de óxidos de vanadio como catalizadores en procesos de oxidación de la industria química y como reveladores y sensibilizadores fotográficos.</t>
  </si>
  <si>
    <t>1A1103</t>
  </si>
  <si>
    <t>Limpiezas de calderas y tanques, hornos de fuel-oil.</t>
  </si>
  <si>
    <t>1A1104</t>
  </si>
  <si>
    <t>Preparación de pentóxidos de vanadio usado, entre otros fines, en la producción de minerales de aluminio.</t>
  </si>
  <si>
    <t>1A1105</t>
  </si>
  <si>
    <t>Fabricación de ferrovanadio.</t>
  </si>
  <si>
    <t>B</t>
  </si>
  <si>
    <t>METALOIDES</t>
  </si>
  <si>
    <t>Antimonio y derivados</t>
  </si>
  <si>
    <t>Trabajos que exponen a la inhalación de polvos, humos y vapores de antimonio, en especial:</t>
  </si>
  <si>
    <t>1B0101</t>
  </si>
  <si>
    <t>Extracción de minerales que contienen antimonio y sus procesos de molienda, tamizado y concentrado.</t>
  </si>
  <si>
    <t>1B0102</t>
  </si>
  <si>
    <t>Envasado del óxido de antimonio.</t>
  </si>
  <si>
    <t>1B0103</t>
  </si>
  <si>
    <t>Soldadura con antimonio.</t>
  </si>
  <si>
    <t>1B0104</t>
  </si>
  <si>
    <t>Fabricación de semiconductores.</t>
  </si>
  <si>
    <t>1B0105</t>
  </si>
  <si>
    <t>Fabricación de placas para baterías y material para forrado de cables.</t>
  </si>
  <si>
    <t>1B0106</t>
  </si>
  <si>
    <t>Fabricación de pinturas, barnices, cristal, cerámica (pentóxido de antimonio).</t>
  </si>
  <si>
    <t>1B0107</t>
  </si>
  <si>
    <t>Fabricación de explosivos y de pigmentos para la industria del caucho (trisulfuro de antimonio).</t>
  </si>
  <si>
    <t>1B0108</t>
  </si>
  <si>
    <t>Uso en la industria del caucho y farmacéutica (pentacloruro de antimonio).</t>
  </si>
  <si>
    <t>1B0109</t>
  </si>
  <si>
    <t>Fabricación de colorantes y uso en cerámica (trifluoruro de antimonio).</t>
  </si>
  <si>
    <t>C</t>
  </si>
  <si>
    <t>HALÓGENOS</t>
  </si>
  <si>
    <t>Bromo y sus compuestos inorgánicos</t>
  </si>
  <si>
    <t>Producción, empleo y manipulación del bromo y de sus compuestos inorgánicos, y principalmente:</t>
  </si>
  <si>
    <t>1C0101</t>
  </si>
  <si>
    <t>Producción del bromo por desplazamiento del cloro.</t>
  </si>
  <si>
    <t>1C0102</t>
  </si>
  <si>
    <t>Producción de compuestos inorgánicos del bromo.</t>
  </si>
  <si>
    <t>1C0103</t>
  </si>
  <si>
    <t>Fabricación de aditivos combustibles.</t>
  </si>
  <si>
    <t>1C0104</t>
  </si>
  <si>
    <t>Utilización de bromuros inorgánicos como agentes reductores y catalizadores.</t>
  </si>
  <si>
    <t>1C0105</t>
  </si>
  <si>
    <t>Industria fotográfica.</t>
  </si>
  <si>
    <t>1C0106</t>
  </si>
  <si>
    <t>Agente de blanqueo.</t>
  </si>
  <si>
    <t>1C0107</t>
  </si>
  <si>
    <t>Desinfección del agua.</t>
  </si>
  <si>
    <t>1C0108</t>
  </si>
  <si>
    <t>Compuesto antidetonante de la gasolina.</t>
  </si>
  <si>
    <t>1C0109</t>
  </si>
  <si>
    <t>Extracción de oro.</t>
  </si>
  <si>
    <t>1C0110</t>
  </si>
  <si>
    <t>Industria química y farmacéutica.</t>
  </si>
  <si>
    <t>Cloro y sus compuestos inorgánicos</t>
  </si>
  <si>
    <t>Producción, empleo y manipulación del cloro y de sus compuestos inorgánicos, y principalmente:</t>
  </si>
  <si>
    <t>1C0201</t>
  </si>
  <si>
    <t>Proceso electrolítico de producción de cloro.</t>
  </si>
  <si>
    <t>1C0202</t>
  </si>
  <si>
    <t>Extracción y licuefacción del cloro.</t>
  </si>
  <si>
    <t>1C0203</t>
  </si>
  <si>
    <t>Transporte y manipulación del cloro licuado.</t>
  </si>
  <si>
    <t>1C0204</t>
  </si>
  <si>
    <t>Fabricación de derivados clorados en la industria química y farmacéutica.</t>
  </si>
  <si>
    <t>1C0205</t>
  </si>
  <si>
    <t>Procesos de blanqueo y decoloración en las industrias, textil, papelera y de fibras artificiales.</t>
  </si>
  <si>
    <t>1C0206</t>
  </si>
  <si>
    <t>Utilización de cloro en tratamiento de aguas.</t>
  </si>
  <si>
    <t>1C0207</t>
  </si>
  <si>
    <t>1C0208</t>
  </si>
  <si>
    <t>Fabricación de cerillas y fulminantes.</t>
  </si>
  <si>
    <t>1C0209</t>
  </si>
  <si>
    <t>Empleo como herbicida y defoliante.</t>
  </si>
  <si>
    <t>Flúor y sus compuestos</t>
  </si>
  <si>
    <t>Extracción de minerales fluorados, fabricación del ácido fluorhídrico, manipulación y empleo de él o de sus derivados y especialmente:</t>
  </si>
  <si>
    <t>1C0301</t>
  </si>
  <si>
    <t>Extracción de los compuestos de flúor de los minerales (espato-flúor y criolita).</t>
  </si>
  <si>
    <t>1C0302</t>
  </si>
  <si>
    <t>Fabricación del aluminio.</t>
  </si>
  <si>
    <t>1C0303</t>
  </si>
  <si>
    <t>Fabricación de compuestos de flúor orgánicos e inorgánicos.</t>
  </si>
  <si>
    <t>1C0304</t>
  </si>
  <si>
    <t>Utilización de los compuestos de flúor en la extracción y refinado de metales (del níquel, del cobre, del oro, de la plata).</t>
  </si>
  <si>
    <t>1C0305</t>
  </si>
  <si>
    <t>Empleo de los fluoruros en las fundiciones y para recubrir las varillas soldadoras.</t>
  </si>
  <si>
    <t>1C0306</t>
  </si>
  <si>
    <t>Empleo de ácido fluorhídrico en los procesos químicos como agente de ataque (industria del vidrio, decapado de metales, limpieza del grafito, de los metales, de los cristales, etc.) y como catalizador.</t>
  </si>
  <si>
    <t>1C0307</t>
  </si>
  <si>
    <t>Empleo de fluoruros como mordiente en el tintado de lana.</t>
  </si>
  <si>
    <t>1C0308</t>
  </si>
  <si>
    <t>Empleo de fluoruros como agente de blanqueo.</t>
  </si>
  <si>
    <t>1C0309</t>
  </si>
  <si>
    <t>Utilización en la industria alimenticia (conservas de jugos de frutas, azúcares, espirituosos, fermentación de la cerveza, etc.).</t>
  </si>
  <si>
    <t>1C0310</t>
  </si>
  <si>
    <t>Empleo de compuestos de flúor como insecticida, pesticida, rodenticida y para conservación de la madera.</t>
  </si>
  <si>
    <t>1C0311</t>
  </si>
  <si>
    <t>Tratamiento de cueros y pieles.</t>
  </si>
  <si>
    <t>Yodo y sus compuestos inorgánicos</t>
  </si>
  <si>
    <t>Producción, empleo y manipulación de yodo y de sus compuestos inorgánicos, y especialmente:</t>
  </si>
  <si>
    <t>1C0401</t>
  </si>
  <si>
    <t>Utilización del yodo como agente oxidante.</t>
  </si>
  <si>
    <t>1C0402</t>
  </si>
  <si>
    <t>Extracción del yodo a partir de algas, del salitre de Chile, y en el curso de ciertas operaciones como el refinado de petróleo.</t>
  </si>
  <si>
    <t>1C0403</t>
  </si>
  <si>
    <t>Utilización en la industria química, farmacéutica y fotográfica.</t>
  </si>
  <si>
    <t>D</t>
  </si>
  <si>
    <t>ÁCIDOS INORGÁNICOS</t>
  </si>
  <si>
    <t>Ácido nítrico</t>
  </si>
  <si>
    <t>1D0101</t>
  </si>
  <si>
    <t>Fabricación de ácido nítrico.</t>
  </si>
  <si>
    <t>1D0102</t>
  </si>
  <si>
    <t>Producción de abonos orgánicos, explosivos, nitrocelulosa, seda artificial y cuero sintético, barnices, lacas, colorantes y colodium.</t>
  </si>
  <si>
    <t>1D0103</t>
  </si>
  <si>
    <t>Decapado, fijación, mordentado, afinado damasquinado, revestimiento electrolítico de metales.</t>
  </si>
  <si>
    <t>1D0104</t>
  </si>
  <si>
    <t>Grabado al agua fuerte.</t>
  </si>
  <si>
    <t>1D0105</t>
  </si>
  <si>
    <t>Fabricación de fieltros y perlas de vidrio.</t>
  </si>
  <si>
    <t>1D0106</t>
  </si>
  <si>
    <t>Producción de nitratos metálicos, ácidos oxálicos, ftálico o sulfúrico, de nitritos y ácidos nitrosos, de trinitrofenol, de trinitrotolueno, de nitroglicerina, de dinitrato de etilenglicol.</t>
  </si>
  <si>
    <t>1D0107</t>
  </si>
  <si>
    <t>Fabricación de joyas, industria farmacéutica y ciertos procedimientos de impresión.</t>
  </si>
  <si>
    <t>Ácido sulfúrico y óxidos de azufre</t>
  </si>
  <si>
    <t>Anhídrido sulfuroso (dióxido de azufre):</t>
  </si>
  <si>
    <t>1D0201</t>
  </si>
  <si>
    <t>Producción de ácido sulfúrico.</t>
  </si>
  <si>
    <t>1D0202</t>
  </si>
  <si>
    <t>Refino de minerales ricos en azufre.</t>
  </si>
  <si>
    <t>1D0203</t>
  </si>
  <si>
    <t>Procesos en que interviene la combustión de carbones ricos en azufre.</t>
  </si>
  <si>
    <t>Ácido sulfúrico:</t>
  </si>
  <si>
    <t>1D0204</t>
  </si>
  <si>
    <t>Producción, almacenamiento y manipulación de ácido sulfúrico.</t>
  </si>
  <si>
    <t>1D0205</t>
  </si>
  <si>
    <t>Fabricación de papel encerado.</t>
  </si>
  <si>
    <t>1D0206</t>
  </si>
  <si>
    <t>Industria de explosivos.</t>
  </si>
  <si>
    <t>1D0207</t>
  </si>
  <si>
    <t>Refinado de aceites vegetales.</t>
  </si>
  <si>
    <t>1D0208</t>
  </si>
  <si>
    <t>Carbonizado de tejidos de lana.</t>
  </si>
  <si>
    <t>1D0209</t>
  </si>
  <si>
    <t>Purificación de petróleo.</t>
  </si>
  <si>
    <t>1D0210</t>
  </si>
  <si>
    <t>Usos como ácido para acumulador en la electrolisis, en la industria química (producción de abonos) y laboratorios.</t>
  </si>
  <si>
    <t>Dióxido de azufre:</t>
  </si>
  <si>
    <t>1D0211</t>
  </si>
  <si>
    <t>Combustión del azufre (carburantes fósiles) y refinerías de minerales metálicos.</t>
  </si>
  <si>
    <t>1D0212</t>
  </si>
  <si>
    <t>Usos como refrigerante, vulcanización de caucho, agente de blanqueo y para la producción de ácido sulfúrico.</t>
  </si>
  <si>
    <t>Trióxido sulfúrico:</t>
  </si>
  <si>
    <t>1D0213</t>
  </si>
  <si>
    <t>Producto intermediario en la producción del ácido sulfúrico y del oleum; se utiliza para la sulfonación de los ácidos orgánicos.</t>
  </si>
  <si>
    <t>Ácido sulfhídrico</t>
  </si>
  <si>
    <t>1D0301</t>
  </si>
  <si>
    <t>Trabajos en fosas de putrefacción de mataderos o instalaciones de curtidos.</t>
  </si>
  <si>
    <t>1D0302</t>
  </si>
  <si>
    <t>Trabajos de exhumación de cadáveres.</t>
  </si>
  <si>
    <t>1D0303</t>
  </si>
  <si>
    <t>Trabajos de alcantarillado y cloacas.</t>
  </si>
  <si>
    <t>1D0304</t>
  </si>
  <si>
    <t>Trabajos subterráneos.</t>
  </si>
  <si>
    <t>1D0305</t>
  </si>
  <si>
    <t>Excavaciones.</t>
  </si>
  <si>
    <t>1D0306</t>
  </si>
  <si>
    <t>Enriado de cáñamo y del esparto.</t>
  </si>
  <si>
    <t>1D0307</t>
  </si>
  <si>
    <t>Procesos de la industria química en que interviene el hidrógeno sulfurado.</t>
  </si>
  <si>
    <t>1D0308</t>
  </si>
  <si>
    <t>Fabricación de fibras textiles sintéticas.</t>
  </si>
  <si>
    <t>1D0309</t>
  </si>
  <si>
    <t>Refinerías de petróleo.</t>
  </si>
  <si>
    <t>1D0310</t>
  </si>
  <si>
    <t>Fabricación de gases industriales.</t>
  </si>
  <si>
    <t>1D0311</t>
  </si>
  <si>
    <t>Refinerías de azúcar.</t>
  </si>
  <si>
    <t>Ácido cianhídrico, cianuros, compuestos de cianógeno y acrilonitrilos</t>
  </si>
  <si>
    <t>1D0401</t>
  </si>
  <si>
    <t>Preparación de ácido cianhídrico líquido, cianuros, ferrocianuros y otros derivados.</t>
  </si>
  <si>
    <t>1D0402</t>
  </si>
  <si>
    <t>Utilización del ácido cianhídrico gaseoso en la lucha contra los insectos parásitos en agricultura y contra los roedores.</t>
  </si>
  <si>
    <t>1D0403</t>
  </si>
  <si>
    <t>Obtención de metales preciosos (oro y plata) por cianuración.</t>
  </si>
  <si>
    <t>1D0404</t>
  </si>
  <si>
    <t>1D0405</t>
  </si>
  <si>
    <t>Empleo de cianuro en las operaciones de galvanoplastia (niquelado, cadmiado, cobrizado, etc.).</t>
  </si>
  <si>
    <t>1D0406</t>
  </si>
  <si>
    <t>Tratamiento térmico de piezas metálicas.</t>
  </si>
  <si>
    <t>1D0407</t>
  </si>
  <si>
    <t>Fabricación de «plexiglás» (acetonacianhidrina).</t>
  </si>
  <si>
    <t>1D0408</t>
  </si>
  <si>
    <t>Utilización de acrilonitrilo como pesticida.</t>
  </si>
  <si>
    <t>1D0409</t>
  </si>
  <si>
    <t>Fabricación y manipulación de cianamida cálcica y su utilización como abono.</t>
  </si>
  <si>
    <t>1D0410</t>
  </si>
  <si>
    <t>Producción de acrilatos, sales de amonio, cianógeno y otras sustancias químicas de síntesis.</t>
  </si>
  <si>
    <t>1D0411</t>
  </si>
  <si>
    <t>Fabricación de limpia metales.</t>
  </si>
  <si>
    <t>1D0412</t>
  </si>
  <si>
    <t>Fabricación de colorantes, pigmentos plásticos y fibras sintéticas.</t>
  </si>
  <si>
    <t>1D0413</t>
  </si>
  <si>
    <t>Emisiones gaseosas en los altos hornos, hornos de coque o combustión de espumas de poliuretano.</t>
  </si>
  <si>
    <t>1D0414</t>
  </si>
  <si>
    <t>Uso en laboratorio.</t>
  </si>
  <si>
    <t>E</t>
  </si>
  <si>
    <t>ÁCIDOS ORGÁNICOS</t>
  </si>
  <si>
    <t>Ácido fórmico, ácido acético, ácido oxálico, ácido abiético, ácido plicático, etc.</t>
  </si>
  <si>
    <t>1E0101</t>
  </si>
  <si>
    <t>Fabricación de ácidos orgánicos y de sus sales.</t>
  </si>
  <si>
    <t>1E0102</t>
  </si>
  <si>
    <t>Utilización en la industria textil.</t>
  </si>
  <si>
    <t>1E0103</t>
  </si>
  <si>
    <t>Utilización en la industria química.</t>
  </si>
  <si>
    <t>1E0104</t>
  </si>
  <si>
    <t>Utilización en la industria alimentaria.</t>
  </si>
  <si>
    <t>1E0105</t>
  </si>
  <si>
    <t>Utilización en la industria farmacéutica y cosmética.</t>
  </si>
  <si>
    <t>1E0106</t>
  </si>
  <si>
    <t>Empleo en la industria metalúrgica, del caucho y en fotografía.</t>
  </si>
  <si>
    <t>1E0107</t>
  </si>
  <si>
    <t>Fabricación de productos quitamanchas.</t>
  </si>
  <si>
    <t>1E0108</t>
  </si>
  <si>
    <t>Fabricación del ácido acetilsalicílico.</t>
  </si>
  <si>
    <t>1E0109</t>
  </si>
  <si>
    <t>Utilización en la limpieza ácida de metales.</t>
  </si>
  <si>
    <t>1E0110</t>
  </si>
  <si>
    <t>Utilización en el electroplateado de metales.</t>
  </si>
  <si>
    <t>1E0111</t>
  </si>
  <si>
    <t>1E0112</t>
  </si>
  <si>
    <t>Fabricación y utilización de adhesivos y resinas.</t>
  </si>
  <si>
    <t>1E0113</t>
  </si>
  <si>
    <t>Utilización en la industria papelera.</t>
  </si>
  <si>
    <t>1E0114</t>
  </si>
  <si>
    <t>Utilización en la industria del plástico.</t>
  </si>
  <si>
    <t>1E0115</t>
  </si>
  <si>
    <t>Utilización como desinfectantes y herbicidas.</t>
  </si>
  <si>
    <t>1E0116</t>
  </si>
  <si>
    <t>Utilización como reactivos de laboratorio.</t>
  </si>
  <si>
    <t>El ácido fórmico puede aparecer además en:</t>
  </si>
  <si>
    <t>1E0117</t>
  </si>
  <si>
    <t>La industria del cuero como neutralizador, para teñir, eliminar el pelo, etc.</t>
  </si>
  <si>
    <t>1E0118</t>
  </si>
  <si>
    <t>La preparación de cables para soldadura.</t>
  </si>
  <si>
    <t>1E0119</t>
  </si>
  <si>
    <t>La industria de la electrónica.</t>
  </si>
  <si>
    <t>El ácido acético puede aparecer además en:</t>
  </si>
  <si>
    <t>1E0120</t>
  </si>
  <si>
    <t>Utilización en litografía.</t>
  </si>
  <si>
    <t>1E0121</t>
  </si>
  <si>
    <t>Disolvente de barnices y pinturas.</t>
  </si>
  <si>
    <t>El ácido propiónico puede aparecer además en:</t>
  </si>
  <si>
    <t>1E0122</t>
  </si>
  <si>
    <t>Utilización como fungicida.</t>
  </si>
  <si>
    <t>1E0123</t>
  </si>
  <si>
    <t>Utilización como preservadores del grano y la madera.</t>
  </si>
  <si>
    <t>F</t>
  </si>
  <si>
    <t>ALCOHOLES Y FENOLES</t>
  </si>
  <si>
    <t>Alcoholes</t>
  </si>
  <si>
    <t>1F0101</t>
  </si>
  <si>
    <t>Utilización en las síntesis orgánicas.</t>
  </si>
  <si>
    <t>1F0102</t>
  </si>
  <si>
    <t>Fabricación de alcohol y sus compuestos halogenados.</t>
  </si>
  <si>
    <t>1F0103</t>
  </si>
  <si>
    <t>Fabricación del formaldehído.</t>
  </si>
  <si>
    <t>1F0104</t>
  </si>
  <si>
    <t>Fabricación y utilización de disolventes o diluyentes para los colorantes, pinturas, lacas, barnices, resinas naturales y sintéticos, desengrasantes y quitamanchas.</t>
  </si>
  <si>
    <t>1F0105</t>
  </si>
  <si>
    <t>Fabricación y utilización de barnices y capas aislantes para la industria eléctrica (diacetona-alcohol acetona).</t>
  </si>
  <si>
    <t>1F0106</t>
  </si>
  <si>
    <t>Fabricación de colores de anilina (metanol).</t>
  </si>
  <si>
    <t>1F0107</t>
  </si>
  <si>
    <t>Industria de cosméticos, perfumes, jabones y detergentes.</t>
  </si>
  <si>
    <t>1F0108</t>
  </si>
  <si>
    <t>Fabricación de esencia de frutas.</t>
  </si>
  <si>
    <t>1F0109</t>
  </si>
  <si>
    <t>1F0110</t>
  </si>
  <si>
    <t>Fabricación de líquidos anticongelantes, de líquidos de frenos hidráulicos, de lubrificantes sintéticos, etc.</t>
  </si>
  <si>
    <t>1F0111</t>
  </si>
  <si>
    <t>Industria del caucho y de los cueros sintéticos.</t>
  </si>
  <si>
    <t>1F0112</t>
  </si>
  <si>
    <t>Industria de fibras textiles artificiales.</t>
  </si>
  <si>
    <t>1F0113</t>
  </si>
  <si>
    <t>1F0114</t>
  </si>
  <si>
    <t>Industria de la refinería de petróleo.</t>
  </si>
  <si>
    <t>1F0115</t>
  </si>
  <si>
    <t>Utilización de alcoholes como agentes deshidratantes o antigerminativos.</t>
  </si>
  <si>
    <t>Fenoles, homólogos y sus derivados halógenos, pentaclorofenol, hidroxibenzonitrilo</t>
  </si>
  <si>
    <t>1F0201</t>
  </si>
  <si>
    <t>Fabricación de derivados, particularmente los explosivos (derivados nitrados).</t>
  </si>
  <si>
    <t>1F0202</t>
  </si>
  <si>
    <t>Fabricación de baquelita poliepóxido y policarbonatos.</t>
  </si>
  <si>
    <t>1F0203</t>
  </si>
  <si>
    <t>Tratamiento de maderas</t>
  </si>
  <si>
    <t>1F0204</t>
  </si>
  <si>
    <t>Industrias de las fibras sintéticas (poliamidas, etc.).</t>
  </si>
  <si>
    <t>1F0205</t>
  </si>
  <si>
    <t>Refino del petróleo</t>
  </si>
  <si>
    <t>1F0206</t>
  </si>
  <si>
    <t>Fabricación de detergentes, colorantes, aditivos para aceites, etc.</t>
  </si>
  <si>
    <t>1F0207</t>
  </si>
  <si>
    <t>Fabricación y manipulación de pesticidas y productos para el control de malezas.</t>
  </si>
  <si>
    <t>1F0208</t>
  </si>
  <si>
    <t>1F0209</t>
  </si>
  <si>
    <t>Tratamiento de brea de hulla, de gas de alumbrado y para el calentamiento de ciertas materias plásticas.</t>
  </si>
  <si>
    <t>1F0210</t>
  </si>
  <si>
    <t>Síntesis química de productos.</t>
  </si>
  <si>
    <t>1F0211</t>
  </si>
  <si>
    <t>Fabricación de pigmentos.</t>
  </si>
  <si>
    <t>G</t>
  </si>
  <si>
    <t>ALDEHÍDOS</t>
  </si>
  <si>
    <t>Aldehídos: acetaldehído, aldehído acrílico, aldehído benzoico, formaldehído y el glutaraldehído</t>
  </si>
  <si>
    <t>1G0101</t>
  </si>
  <si>
    <t>Fabricación de aldehídos y sus compuestos.</t>
  </si>
  <si>
    <t>1G0102</t>
  </si>
  <si>
    <t>Empleo en la industria química, textil y farmacéutica, cosmética, alimenticia.</t>
  </si>
  <si>
    <t>1G0103</t>
  </si>
  <si>
    <t>Productos intermedios en numerosos procesos de síntesis orgánica.</t>
  </si>
  <si>
    <t>1G0104</t>
  </si>
  <si>
    <t>Fabricación de desinfectantes, tintes, productos farmacéuticos, perfumes, explosivos, potenciadores del sabor, resinas, antioxidantes, barnices, levaduras , productos fotográficos, caucho, plásticos, polímeros de alto peso molecular, plaguicidas, etc.</t>
  </si>
  <si>
    <t>1G0105</t>
  </si>
  <si>
    <t>Utilización como disolventes.</t>
  </si>
  <si>
    <t>1G0106</t>
  </si>
  <si>
    <t>Utilización como herbicidas y pesticidas.</t>
  </si>
  <si>
    <t>1G0107</t>
  </si>
  <si>
    <t>Utilización como desinfectantes.</t>
  </si>
  <si>
    <t>1G0108</t>
  </si>
  <si>
    <t>Utilización del formaldehído en esterilización y desinfección.</t>
  </si>
  <si>
    <t>1G0109</t>
  </si>
  <si>
    <t>Utilización del formol como agente desinfectante, desodorante, bactericida, etc.</t>
  </si>
  <si>
    <t>1G0110</t>
  </si>
  <si>
    <t>Utilización del acetaldehído en la fabricación del vinagre y en el azogado de espejos.</t>
  </si>
  <si>
    <t>1G0111</t>
  </si>
  <si>
    <t>Utilización de la acroleína en las fabricas de jabón, en la galvanoplastia, en la soldadura de piezas metálicas.</t>
  </si>
  <si>
    <t>1G0112</t>
  </si>
  <si>
    <t>El uso de adhesivos y colas con polímeros de formol puede implicar exposición a formaldehído.</t>
  </si>
  <si>
    <t>1G0113</t>
  </si>
  <si>
    <t>La combustión de combustibles fósiles, madera y el calentamiento de aceites produce acroleína.</t>
  </si>
  <si>
    <t>H</t>
  </si>
  <si>
    <t>ALIFÁTICOS</t>
  </si>
  <si>
    <t>Hidrocarburos alifáticos saturados o no; cíclicos o no constituyentes del éter, del petróleo y de la gasolina. Saturados: alcanos, parafinas.</t>
  </si>
  <si>
    <t>1H0101</t>
  </si>
  <si>
    <t>Destilación y refinado del petróleo.</t>
  </si>
  <si>
    <t>1H0102</t>
  </si>
  <si>
    <t>El «cracking» y el «reforming», procedimientos destinados esencialmente a modificar la estructura de los hidrocarburos.</t>
  </si>
  <si>
    <t>1H0103</t>
  </si>
  <si>
    <t>Utilización de los productos de destilación como disolventes, carburantes, combustibles y desengrasantes.</t>
  </si>
  <si>
    <t>1H0104</t>
  </si>
  <si>
    <t>El n-hexano se utiliza principalmente como disolvente (colas).</t>
  </si>
  <si>
    <t>Derivados halogenados de los hidrocarburos alifáticos, saturados o no, cíclicos o no. Bromuro de metilo, cloruro de vinilo monómero</t>
  </si>
  <si>
    <t>Preparación, manipulación y empleo de los hidrocarburos clorados y bromados de la serie alifática y de los productos que lo contengan, y especialmente:</t>
  </si>
  <si>
    <t>1H0201</t>
  </si>
  <si>
    <t>Empleo como agentes de extracción y como disolventes.</t>
  </si>
  <si>
    <t>1H0202</t>
  </si>
  <si>
    <t>Desengrasado y limpieza de piezas metálicas, como productos de limpieza y desengrasado en tintorerías.</t>
  </si>
  <si>
    <t>1H0203</t>
  </si>
  <si>
    <t>Fabricación y reparación de aparatos e instalaciones frigoríficas.</t>
  </si>
  <si>
    <t>1H0204</t>
  </si>
  <si>
    <t>Utilización de pesticidas.</t>
  </si>
  <si>
    <t>1H0205</t>
  </si>
  <si>
    <t>Fabricación de ciertos desinfectantes, anestésicos, antisépticos y otros productos de la industria farmacéutica y química.</t>
  </si>
  <si>
    <t>1H0206</t>
  </si>
  <si>
    <t>Fabricación y utilización de pinturas, disolventes, decapantes, barnices, látex, etc.</t>
  </si>
  <si>
    <t>1H0207</t>
  </si>
  <si>
    <t>Reparación y relleno de aparatos extintores de incendio.</t>
  </si>
  <si>
    <t>1H0208</t>
  </si>
  <si>
    <t>Preparación y empleo de lociones de peluquería.</t>
  </si>
  <si>
    <t>1H0209</t>
  </si>
  <si>
    <t>Fabricación de polímeros de síntesis.</t>
  </si>
  <si>
    <t>1H0210</t>
  </si>
  <si>
    <t>Refino de aceites minerales.</t>
  </si>
  <si>
    <t>1H0211</t>
  </si>
  <si>
    <t>Uso en anestesia quirúrgica.</t>
  </si>
  <si>
    <t>1H0212</t>
  </si>
  <si>
    <t>Empleo de bromuro de metilo para el tratamiento de vegetales en bodegas, cámaras de fumigación, contenedores, calas de barcos, camiones cubiertos, entre otros.</t>
  </si>
  <si>
    <t>1H0213</t>
  </si>
  <si>
    <t>Uso del bromuro de metilo en la agricultura para el tratamiento de parásitos del suelo.</t>
  </si>
  <si>
    <t>1H0214</t>
  </si>
  <si>
    <t>Uso del bromuro de metilo con fines sanitarios de desinsectación y desratización de edificios.</t>
  </si>
  <si>
    <t>1H0215</t>
  </si>
  <si>
    <t>Trabajos de síntesis de policloruro de vinilo (PVC) que exponen al monómero.</t>
  </si>
  <si>
    <t>I</t>
  </si>
  <si>
    <t>AMINAS E HIDRACINAS</t>
  </si>
  <si>
    <t>Aminas (primarias, secundarias, terciarias, heterocíclicas) e hidracinas aromáticas y sus derivados halógenos, fenólicos, nitrosados, nitrados y sulfonados</t>
  </si>
  <si>
    <t>1I0101</t>
  </si>
  <si>
    <t>Fabricación de estas sustancias y su utilización como productos intermediarios en la industria de colorantes sintéticos y en numerosas síntesis orgánicas, en la industria química, en la industria de insecticidas, en la industria farmacéutica, etc.</t>
  </si>
  <si>
    <t>1I0102</t>
  </si>
  <si>
    <t>Fabricación y utilización de derivados utilizados como aceleradores y como antioxidantes en la industria del caucho.</t>
  </si>
  <si>
    <t>1I0103</t>
  </si>
  <si>
    <t>Fabricación de ciertos explosivos.</t>
  </si>
  <si>
    <t>1I0104</t>
  </si>
  <si>
    <t>Utilización como colorantes en la industria del cuero, de pieles del calzado, de productos capilares, etc., así como en papelería y en productos de peluquería.</t>
  </si>
  <si>
    <t>1I0105</t>
  </si>
  <si>
    <t>Utilización de reveladores (para-aminofenoles) en la industria fotográfica.</t>
  </si>
  <si>
    <t>J</t>
  </si>
  <si>
    <t>AMONÍACO</t>
  </si>
  <si>
    <t>Amoníaco</t>
  </si>
  <si>
    <t>1J0101</t>
  </si>
  <si>
    <t>Producción de abonos artificiales.</t>
  </si>
  <si>
    <t>1J0102</t>
  </si>
  <si>
    <t>Preparación de ciertos residuos sintéticos del tipo ceraformol.</t>
  </si>
  <si>
    <t>1J0103</t>
  </si>
  <si>
    <t>Fabricación de hielo artificial, utilizando amoniaco como refrigerante.</t>
  </si>
  <si>
    <t>1J0104</t>
  </si>
  <si>
    <t>Los hornos de coque, fabricas de gas.</t>
  </si>
  <si>
    <t>1J0105</t>
  </si>
  <si>
    <t>Utilización como decapante en pintura.</t>
  </si>
  <si>
    <t>1J0106</t>
  </si>
  <si>
    <t>Utilización en laboratorios.</t>
  </si>
  <si>
    <t>1J0107</t>
  </si>
  <si>
    <t>Galvanoplastia.</t>
  </si>
  <si>
    <t>1J0108</t>
  </si>
  <si>
    <t>Fabricación de ácido nítrico y otros reactivos químicos como ácido sulfúrico, cianuros, amidas, urea, sosa, nitritos e intermediarios de colorantes.</t>
  </si>
  <si>
    <t>1J0109</t>
  </si>
  <si>
    <t>Producción de monómeros de fibras sintéticas y otros plásticos.</t>
  </si>
  <si>
    <t>1J0110</t>
  </si>
  <si>
    <t>Refino de petróleo (como inhibidor de la corrosión).</t>
  </si>
  <si>
    <t>1J0111</t>
  </si>
  <si>
    <t>Industria hulera, papel, extractiva, alimenticia, peletera y farmacéutica (como estabilizador).</t>
  </si>
  <si>
    <t>K</t>
  </si>
  <si>
    <t>AROMÁTICOS</t>
  </si>
  <si>
    <t>Benceno</t>
  </si>
  <si>
    <t>Fabricación, extracción, rectificación, empleo y manipulación del benceno, y especialmente:</t>
  </si>
  <si>
    <t>1K0101</t>
  </si>
  <si>
    <t>Ocupaciones con exposición a benceno, por ejemplo, hornos de coque, uso de disolventes que contienen benceno.</t>
  </si>
  <si>
    <t>1K0102</t>
  </si>
  <si>
    <t>Empleo del benceno para la preparación de sus derivados utilizados en las industrias de materias colorantes, perfumes, explosivos, productos farmacéuticos, etc.</t>
  </si>
  <si>
    <t>1K0103</t>
  </si>
  <si>
    <t>Empleo del benceno y sus homólogos como decapantes, como diluente, como disolvente para la extracción de aceites, grasas, alcaloides, resinas, desengrasado de pieles, tejidos, huesos, piezas metálicas, caucho, etc.</t>
  </si>
  <si>
    <t>1K0104</t>
  </si>
  <si>
    <t>Preparación, distribución y limpieza de tanques de carburantes que contengan benceno.</t>
  </si>
  <si>
    <t>1K0105</t>
  </si>
  <si>
    <t>Trabajos de laboratorio en los que se emplee benceno.</t>
  </si>
  <si>
    <t>Naftaleno y sus homólogos</t>
  </si>
  <si>
    <t>1K0201</t>
  </si>
  <si>
    <t>Extracción del naftaleno, durante la destilación del alquitrán de hulla.</t>
  </si>
  <si>
    <t>1K0202</t>
  </si>
  <si>
    <t>Utilización como productos de base para la fabricación del ácido ftálico, naftaleno, hidrogenados y materias plásticas.</t>
  </si>
  <si>
    <t>1K0203</t>
  </si>
  <si>
    <t>Fabricación de tintes.</t>
  </si>
  <si>
    <t>1K0204</t>
  </si>
  <si>
    <t>Utilización como insecticida y en conservación de la madera.</t>
  </si>
  <si>
    <t>1K0205</t>
  </si>
  <si>
    <t>Fabricación de resinas sintéticas, celuloide e hidronaftalenos (tetralin, decalin) que se usam como disolventes, en lubricantes y en combustibles.</t>
  </si>
  <si>
    <t>1K0206</t>
  </si>
  <si>
    <t>Fabricación de repelente de polillas, insecticida, antiséptico (tópico y vía oral), antihelmíntico.</t>
  </si>
  <si>
    <t>1K0207</t>
  </si>
  <si>
    <t>Uso en fungicidas, bronceadores sintéticos, conservantes, textiles, químicos, materia prima y producto intermedio en industria del plástico y en la fabricación de lacas y barnices.</t>
  </si>
  <si>
    <t>Xileno, tolueno</t>
  </si>
  <si>
    <t>Operaciones de producción transporte y utilización del tolueno y xileno y otros productos que los contienen, en especial:</t>
  </si>
  <si>
    <t>1K0301</t>
  </si>
  <si>
    <t>Industria química: fabricación de ácido benzoico, benzoaldehidos, benceno, fenol, caprolactama, linóleo, toluendiisocianato (resinas poliuretano), sulfonatos de tolueno (detergentes), cuero artificial, revestimiento de tejidos y papeles, explosivos, tintes y otros compuestos orgánicos.</t>
  </si>
  <si>
    <t>1K0302</t>
  </si>
  <si>
    <t>Preparación de combustibles y las operaciones de mezclado, trasvasado, limpiado de estanques y cisternas.</t>
  </si>
  <si>
    <t>1K0303</t>
  </si>
  <si>
    <t>Operaciones de disolución de resinas naturales o sintéticas para la preparación de colas, adhesivos, lacas, barnices, esmaltes, masillas, tintas, diluyentes de pinturas y productos de limpieza.</t>
  </si>
  <si>
    <t>1K0304</t>
  </si>
  <si>
    <t>Utilización de los productos citados, en especial las operaciones de secado que facilitan la evaporación del tolueno y los xilenos.</t>
  </si>
  <si>
    <t>1K0305</t>
  </si>
  <si>
    <t>Uso en laboratorio de análisis químico y de anatomía patológica.</t>
  </si>
  <si>
    <t>1K0306</t>
  </si>
  <si>
    <t>Aditivo de las gasolinas.</t>
  </si>
  <si>
    <t>1K0307</t>
  </si>
  <si>
    <t>Utilización en la industria de la limpieza.</t>
  </si>
  <si>
    <t>1K0308</t>
  </si>
  <si>
    <t>Utilización de insecticidas.</t>
  </si>
  <si>
    <t>1K0309</t>
  </si>
  <si>
    <t>Utilización en perfumería.</t>
  </si>
  <si>
    <t>1K0310</t>
  </si>
  <si>
    <t>Esterilización del hilo de sutura quirúrgica catgut.</t>
  </si>
  <si>
    <t>Vinilbenceno (estireno y divinilbenceno)</t>
  </si>
  <si>
    <t>1K0401</t>
  </si>
  <si>
    <t>Síntesis y producción de polímeros (poliestireno), de copolímeros (acrilonitrilo butadieno estireno o ABS) y de resinas poliésteres.</t>
  </si>
  <si>
    <t>1K0402</t>
  </si>
  <si>
    <t>Uso del divinilbenceno como monómero para la polimerización de caucho sintético.</t>
  </si>
  <si>
    <t>1K0403</t>
  </si>
  <si>
    <t>Disolvente y aditivo en el carburante para aviones.</t>
  </si>
  <si>
    <t>1K0404</t>
  </si>
  <si>
    <t>Fabricación de insecticidas.</t>
  </si>
  <si>
    <t>1K0405</t>
  </si>
  <si>
    <t>Fabricación de piscinas, yates, bañeras, carrocerías de automóviles.</t>
  </si>
  <si>
    <t>1K0406</t>
  </si>
  <si>
    <t>Fabricación de plásticos, goma sintética, resinas, aislantes.</t>
  </si>
  <si>
    <t>1K0407</t>
  </si>
  <si>
    <t>Utilización como resina cambiadora de iones en la depuración de agua.</t>
  </si>
  <si>
    <t>1K0408</t>
  </si>
  <si>
    <t>Utilización en odontología.</t>
  </si>
  <si>
    <t>Derivados halogenados de hidrocarburos aromáticos</t>
  </si>
  <si>
    <t>1K0501</t>
  </si>
  <si>
    <t>Empleo como disolventes, pesticidas, herbicidas, insecticidas y fungicidas.</t>
  </si>
  <si>
    <t>1K0502</t>
  </si>
  <si>
    <t>Empleo en las industrias de materias colorantes, perfumería y fotografía.</t>
  </si>
  <si>
    <t>1K0503</t>
  </si>
  <si>
    <t>Fabricación de productos de limpieza y lubrificantes.</t>
  </si>
  <si>
    <t>1K0504</t>
  </si>
  <si>
    <t>Utilización como aditivo en lubrificantes de alta presión.</t>
  </si>
  <si>
    <t>1K0505</t>
  </si>
  <si>
    <t>Fabricación de caucho sintético, productos ignífugos, papel autocopiativo sin carbono, plastificantes, etc.</t>
  </si>
  <si>
    <t>1K0506</t>
  </si>
  <si>
    <t>Fabricación de transformadores, condensadores, aislamiento de cables y de hilos eléctricos.</t>
  </si>
  <si>
    <t>Nitroderivados de los hidrocarburos aromáticos: nitro-dinitrobenceno, dinitro-trinitrotolueno</t>
  </si>
  <si>
    <t>1K0601</t>
  </si>
  <si>
    <t>1K0602</t>
  </si>
  <si>
    <t>Producción de colorantes, pigmentos, tintes.</t>
  </si>
  <si>
    <t>1K0603</t>
  </si>
  <si>
    <t>Fabricación de explosivos.</t>
  </si>
  <si>
    <t>1K0604</t>
  </si>
  <si>
    <t>Industria farmacéutica y cosmética.</t>
  </si>
  <si>
    <t>1K0605</t>
  </si>
  <si>
    <t>Industria del plástico.</t>
  </si>
  <si>
    <t>1K0606</t>
  </si>
  <si>
    <t>Utilización como pesticidas.</t>
  </si>
  <si>
    <t>1K0607</t>
  </si>
  <si>
    <t>Utilización en la industria textil, química, del papel.</t>
  </si>
  <si>
    <t>1K0608</t>
  </si>
  <si>
    <t>1K0609</t>
  </si>
  <si>
    <t>Utilización de nitrobenceno como enmascarador de olores.</t>
  </si>
  <si>
    <t>1K0610</t>
  </si>
  <si>
    <t>Utilización de dinitrobenceno en la producción de celuloide, etc.</t>
  </si>
  <si>
    <t>Derivados nitrados de los fenoles y homólogos: dinitrofenol, dinitro-ortocresol, dinoseb (2-sec-butil-4, 6-dinitrofenol), ioxinil, bromoxinil</t>
  </si>
  <si>
    <t>1K0701</t>
  </si>
  <si>
    <t>Utilización como herbicidas e insecticidas.</t>
  </si>
  <si>
    <t>L</t>
  </si>
  <si>
    <t>CETONAS</t>
  </si>
  <si>
    <t>Cetonas</t>
  </si>
  <si>
    <t>1L0101</t>
  </si>
  <si>
    <t>Producción de cetonas y sus derivados.</t>
  </si>
  <si>
    <t>1L0102</t>
  </si>
  <si>
    <t>Utilización como agentes de extracción, como materia prima o intermedia en numerosas síntesis orgánicas.</t>
  </si>
  <si>
    <t>1L0103</t>
  </si>
  <si>
    <t>1L0104</t>
  </si>
  <si>
    <t>Fabricación de fibras textiles artificiales, seda y cueros artificiales, limpieza y preparación de tejidos para la tintura.</t>
  </si>
  <si>
    <t>1L0105</t>
  </si>
  <si>
    <t>Fabricación de celuloide.</t>
  </si>
  <si>
    <t>1L0106</t>
  </si>
  <si>
    <t>1L0107</t>
  </si>
  <si>
    <t>Industria de perfumería y de los cosméticos.</t>
  </si>
  <si>
    <t>1L0108</t>
  </si>
  <si>
    <t>Industria del caucho sintético y de explosivos.</t>
  </si>
  <si>
    <t>1L0109</t>
  </si>
  <si>
    <t>Fabricación de productos de limpieza.</t>
  </si>
  <si>
    <t>1L0110</t>
  </si>
  <si>
    <t>Tratamiento de resinas naturales y sintéticas.</t>
  </si>
  <si>
    <t>1L0111</t>
  </si>
  <si>
    <t>Empleo de barnices, pinturas, esmaltes, adhesivos, lacas y masillas.</t>
  </si>
  <si>
    <t>1L0112</t>
  </si>
  <si>
    <t>Procesos de refinado de metales preciosos.</t>
  </si>
  <si>
    <t>M</t>
  </si>
  <si>
    <t>EPÓXIDOS</t>
  </si>
  <si>
    <t>Epóxidos, óxido de etileno, tetrahidrofurano, furfural, epiclorhidrina, guayacol, alcohol furfurílico, óxido de propileno</t>
  </si>
  <si>
    <t>1M0101</t>
  </si>
  <si>
    <t>Utilización como reactivos en la fabricación de disolventes, plastificantes, cementos, adhesivos y resinas sintéticas.</t>
  </si>
  <si>
    <t>1M0102</t>
  </si>
  <si>
    <t>Utilización como recubrimientos para la madera y el metal.</t>
  </si>
  <si>
    <t>1M0103</t>
  </si>
  <si>
    <t>Fabricación de agentes tensoactivos.</t>
  </si>
  <si>
    <t>1M0104</t>
  </si>
  <si>
    <t>1M0105</t>
  </si>
  <si>
    <t>El óxido de propileno se utiliza, además, como esterilizante de alimentos envasados y otros materiales.</t>
  </si>
  <si>
    <t>1M0106</t>
  </si>
  <si>
    <t>La epiclorhidrina se utiliza además, como insecticida, fumigante y disolvente de pinturas, barnices, esmaltes y lacas. Producción de resinas de alta resistencia a la humedad en la industria papelera.</t>
  </si>
  <si>
    <t>1M0107</t>
  </si>
  <si>
    <t>El óxido de etileno se utiliza, además, en la industria sanitaria y alimentaria como agente esterilizante, como fumigante de alimentos y tejidos, intermediario en síntesis química y en la síntesis de películas y fibras de poliéster.</t>
  </si>
  <si>
    <t>1M0108</t>
  </si>
  <si>
    <t>El guayacol se utiliza, además, como anestésico local, antioxidante, expectorante y aromatizante de bebidas.</t>
  </si>
  <si>
    <t>1M0109</t>
  </si>
  <si>
    <t>El furfural se utiliza, además, en la preparación y uso de moldes para fundición, en la vulcanización del caucho, refinado de aceites de petróleo y como agente humectante.</t>
  </si>
  <si>
    <t>1M0110</t>
  </si>
  <si>
    <t>El tetrahidrofurano se utiliza, además, en histología, y en la fabricación de artículos para el envasado, transporte y conservación de alimentos.</t>
  </si>
  <si>
    <t>N</t>
  </si>
  <si>
    <t>ÉSTERES</t>
  </si>
  <si>
    <t>Ésteres orgánicos y sus derivados halogenados</t>
  </si>
  <si>
    <t>1N0101</t>
  </si>
  <si>
    <t>Fabricación de ésteres orgánicos.</t>
  </si>
  <si>
    <t>1N0102</t>
  </si>
  <si>
    <t>Síntesis de resinas sintéticas.</t>
  </si>
  <si>
    <t>1N0103</t>
  </si>
  <si>
    <t>1N0104</t>
  </si>
  <si>
    <t>Industria de los papeles pintados.</t>
  </si>
  <si>
    <t>1N0105</t>
  </si>
  <si>
    <t>Fabricación de adhesivos.</t>
  </si>
  <si>
    <t>1N0106</t>
  </si>
  <si>
    <t>Industria de plásticos. Fabricación de revestimientos plásticos.</t>
  </si>
  <si>
    <t>1N0107</t>
  </si>
  <si>
    <t>Fabricación de pinturas, barnices, tintes.</t>
  </si>
  <si>
    <t>1N0108</t>
  </si>
  <si>
    <t>Fabricación de lacas de uñas y perfumes, esencias de frutas.</t>
  </si>
  <si>
    <t>1N0109</t>
  </si>
  <si>
    <t>Industrias de fabricación de cristales de seguridad.</t>
  </si>
  <si>
    <t>1N0110</t>
  </si>
  <si>
    <t>1N0111</t>
  </si>
  <si>
    <t>Imprentas.</t>
  </si>
  <si>
    <t>1N0112</t>
  </si>
  <si>
    <t>Utilización como aditivos de carburantes y de aceites de motor.</t>
  </si>
  <si>
    <t>1N0113</t>
  </si>
  <si>
    <t>Aplicación de pinturas.</t>
  </si>
  <si>
    <t>1N0114</t>
  </si>
  <si>
    <t>Utilización de adhesivos.</t>
  </si>
  <si>
    <t>1N0115</t>
  </si>
  <si>
    <t>1N0116</t>
  </si>
  <si>
    <t>Utilización de decapantes.</t>
  </si>
  <si>
    <t>1N0117</t>
  </si>
  <si>
    <t>Utilización en productos de limpieza, lavandería y tintorería.</t>
  </si>
  <si>
    <t>1N0118</t>
  </si>
  <si>
    <t>Imprenta, reproducción, plásticos, curtidos, textiles, resinas, protésicos dentales sellantes, cosméticos, etc.</t>
  </si>
  <si>
    <t>1N0119</t>
  </si>
  <si>
    <t>Utilización del acetato de etilo en la electrodeposición de metales.</t>
  </si>
  <si>
    <t>1N0120</t>
  </si>
  <si>
    <t>Utilización del acetato de isobutilo en la fabricación de periféricos de ordenadores.</t>
  </si>
  <si>
    <t>El etil acriato se utiliza, además en:</t>
  </si>
  <si>
    <t>1N0121</t>
  </si>
  <si>
    <t>Fabricación de alfombras.</t>
  </si>
  <si>
    <t>1N0122</t>
  </si>
  <si>
    <t>Industria de semiconductores.</t>
  </si>
  <si>
    <t>El vinil acetato se utiliza, además en:</t>
  </si>
  <si>
    <t>1N0123</t>
  </si>
  <si>
    <t>Industria del papel.</t>
  </si>
  <si>
    <t>1N0124</t>
  </si>
  <si>
    <t>Fabricación de plásticos de uso alimentario.</t>
  </si>
  <si>
    <t>O</t>
  </si>
  <si>
    <t>ÉTERES</t>
  </si>
  <si>
    <t>Éteres de glicol: metil cellosolve o metoxi-etanol, etil cellosolve, etoxietanol, etc., otros éteres no comprendidos en el apartado anterior: Éter metílico, etílico, isopropílico, vinílico, dicloro-isopropílico, etc.</t>
  </si>
  <si>
    <t>1O0101</t>
  </si>
  <si>
    <t>Disolventes y codisolventes de lacas, resinas, pigmentos, tintes, esmaltes, barnices, perfumes, aceites, acetato de celulosa y nitrato de celulosa.</t>
  </si>
  <si>
    <t>1O0102</t>
  </si>
  <si>
    <t>Fabricación de semiconductores en la industria microelectrónica.</t>
  </si>
  <si>
    <t>1O0103</t>
  </si>
  <si>
    <t>Constituyentes de fluidos hidráulicos, fabricación de filmes radiográficos y de celofán.</t>
  </si>
  <si>
    <t>1O0104</t>
  </si>
  <si>
    <t>Utilización en la limpieza en seco.</t>
  </si>
  <si>
    <t>1O0105</t>
  </si>
  <si>
    <t>Constituyentes de algunos insecticidas.</t>
  </si>
  <si>
    <t>1O0106</t>
  </si>
  <si>
    <t>Utilización como aditivos de combustibles.</t>
  </si>
  <si>
    <t>1O0107</t>
  </si>
  <si>
    <t>Utilización de tintes y pigmentos.</t>
  </si>
  <si>
    <t>1O0108</t>
  </si>
  <si>
    <t>Utilización como estabilizadores de emulsiones.</t>
  </si>
  <si>
    <t>1O0109</t>
  </si>
  <si>
    <t>Utilización en el acabado del cuero.</t>
  </si>
  <si>
    <t>1O0110</t>
  </si>
  <si>
    <t>Producción de éteres y de sus derivados halogenados.</t>
  </si>
  <si>
    <t>1O0111</t>
  </si>
  <si>
    <t>Utilización en la industria química como disolventes de ceras, grasas, etc., y en la fabricación de colodium para la extracción de nicotina.</t>
  </si>
  <si>
    <t>1O0112</t>
  </si>
  <si>
    <t>1O0113</t>
  </si>
  <si>
    <t>Utilización como agentes de esterilización y como anestésicos.</t>
  </si>
  <si>
    <t>1O0114</t>
  </si>
  <si>
    <t>1O0115</t>
  </si>
  <si>
    <t>Industria del calzado.</t>
  </si>
  <si>
    <t>1O0116</t>
  </si>
  <si>
    <t>Industria de la perfumería, caucho, fotografía y materias plásticas.</t>
  </si>
  <si>
    <t>1O0117</t>
  </si>
  <si>
    <t>Fabricación y utilización de disolventes y decapantes para las pinturas y barnices.</t>
  </si>
  <si>
    <t>P</t>
  </si>
  <si>
    <t>GLICOLES</t>
  </si>
  <si>
    <t>Glicoles: etilenglicol, dietilenglicol, 1-4 butanediol, así como los derivados nitrados de los glicoles y del glicerol</t>
  </si>
  <si>
    <t>1P0101</t>
  </si>
  <si>
    <t>Fabricación de glicoles y poliglicoles, de sus derivados y de sus acetatos.</t>
  </si>
  <si>
    <t>1P0102</t>
  </si>
  <si>
    <t>Utilización en la industria química como productos intermedios en numerosas síntesis orgánicas, como disolventes de lacas, resinas, barnices celulósicos de secado rápido, de ciertas pinturas, pigmentos, nitrocelulosa y acetatos de celulosa, tintes y plásticos.</t>
  </si>
  <si>
    <t>1P0103</t>
  </si>
  <si>
    <t>Utilización en la industria farmacéutica como vehículo de ciertos medicamentos, desodorantes, desinfectantes y bactericidas.</t>
  </si>
  <si>
    <t>1P0104</t>
  </si>
  <si>
    <t>La industria de cosméticos, fabricación y utilización de anticongelantes, de líquidos de sistemas hidráulicos y de líquidos de frenos.</t>
  </si>
  <si>
    <t>1P0105</t>
  </si>
  <si>
    <t>Fabricación de ciertas esencias, extractos en la industria alimentaria.</t>
  </si>
  <si>
    <t>1P0106</t>
  </si>
  <si>
    <t>Industria textil para dar la flexibilidad a los tejidos y preparación para la textura e impresión de tejidos a base de acetatos de celulosa, así como en la preparación y utilización de ciertos almidones sintéticos.</t>
  </si>
  <si>
    <t>1P0107</t>
  </si>
  <si>
    <t>Fabricación de condensadores electrolíticos.</t>
  </si>
  <si>
    <t>1P0108</t>
  </si>
  <si>
    <t>Preparación de ciertas películas y placas en la industria fotográfica.</t>
  </si>
  <si>
    <t>1P0109</t>
  </si>
  <si>
    <t>Industria de explosivos y caucho sintético.</t>
  </si>
  <si>
    <t>Q</t>
  </si>
  <si>
    <t>ISOCIANATOS</t>
  </si>
  <si>
    <t>Poliuretanos (isocianatos)</t>
  </si>
  <si>
    <t>Trabajos que exponen a la inhalación de isocianatos orgánicos y especialmente:</t>
  </si>
  <si>
    <t>1Q0101</t>
  </si>
  <si>
    <t>Fabricación y aplicación de toluen-diisocianato (TDI) y de difenilmetano-diisocianato (MDI), de hdi, ndi, isoforona, ciclohexanona (precursor).</t>
  </si>
  <si>
    <t>1Q0102</t>
  </si>
  <si>
    <t>Laqueado y acuchillado de parqué.</t>
  </si>
  <si>
    <t>1Q0103</t>
  </si>
  <si>
    <t>Laqueado de papel, tejidos, cuero, gomas, hilos conductores.</t>
  </si>
  <si>
    <t>1Q0104</t>
  </si>
  <si>
    <t>Elaboración y utilización de adhesivos y pinturas que contienen poliuretano.</t>
  </si>
  <si>
    <t>1Q0105</t>
  </si>
  <si>
    <t>Fabricación y empleo de pegamentos que contengan isocianatos.</t>
  </si>
  <si>
    <t>1Q0106</t>
  </si>
  <si>
    <t>Fabricación de espumas de poliuretano y su aplicación en estado líquido.</t>
  </si>
  <si>
    <t>1Q0107</t>
  </si>
  <si>
    <t>Fabricación de fibras sintéticas y de caucho sintético.</t>
  </si>
  <si>
    <t>1Q0108</t>
  </si>
  <si>
    <t>Fabricación y utilización de anticorrosivos y material aislante de cables.</t>
  </si>
  <si>
    <t>1Q0109</t>
  </si>
  <si>
    <t>Utilización de monoisocianatos (metilisocianato) como agentes de síntesis en la industria química.</t>
  </si>
  <si>
    <t>R</t>
  </si>
  <si>
    <t>NITRODERIVADOS</t>
  </si>
  <si>
    <t>Nitroderivados alifáticos, nitroalcanos</t>
  </si>
  <si>
    <t>1R0101</t>
  </si>
  <si>
    <t>Empleo como disolventes.</t>
  </si>
  <si>
    <t>1R0102</t>
  </si>
  <si>
    <t>Empleo como aditivos de ciertos explosivos, pesticidas, fungicidas, gasolinas y propulsores para proyectiles.</t>
  </si>
  <si>
    <t>1R0103</t>
  </si>
  <si>
    <t>Utilización en síntesis orgánica.</t>
  </si>
  <si>
    <t>Nitroglicerina y otros ésteres del ácido nítrico</t>
  </si>
  <si>
    <t>1R0201</t>
  </si>
  <si>
    <t>1R0202</t>
  </si>
  <si>
    <t>Empleo en la industria farmacéutica.</t>
  </si>
  <si>
    <t>S</t>
  </si>
  <si>
    <t>ORGANOCLORADOS Y ORGANOFOSFORADOS</t>
  </si>
  <si>
    <t>Órgano fosforados y carbamatos</t>
  </si>
  <si>
    <t>1S0101</t>
  </si>
  <si>
    <t>Síntesis, formulación y envasado de los productos plaguicidas que contienen órgano fosforados y carbamatos inhibidores de la colinesterasa.</t>
  </si>
  <si>
    <t>1S0102</t>
  </si>
  <si>
    <t>Transporte, almacenamiento y distribución de los productos plaguicidas que contienen órgano fosforados y carbamatos inhibidores de la colinesterasa.</t>
  </si>
  <si>
    <t>1S0103</t>
  </si>
  <si>
    <t>Uso agrícola de los productos plaguicidas que contiene órgano fosforados y carbamatos inhibidores de la colinesterasa; preparación, formulación y las soluciones, cebos, gel y toda otra forma de presentación.</t>
  </si>
  <si>
    <t>1S0104</t>
  </si>
  <si>
    <t>Aplicación directa de los productos plaguicidas que contiene órgano fosforados y carbamatos inhibidores de la colinesterasa por aspersión, nieblas, rocío, pulverizado, micropulverizado, vaporización, por vía terrestre o aérea, con métodos manuales o mecánicos.</t>
  </si>
  <si>
    <t>1S0105</t>
  </si>
  <si>
    <t>Uso sanitario de los productos plaguicidas que contienen órgano fosforados y carbamatos inhibidores de la colinesterasa para desinsectación de edificios, bodegas, calas de barcos, control de vectores de enfermedades transmisibles.</t>
  </si>
  <si>
    <t>Órganos clorados</t>
  </si>
  <si>
    <t>1S0201</t>
  </si>
  <si>
    <t>Utilización de policlorobifenilos (PCBs) como constituyente de fluidos dieléctricos en condensadores y transformadores, fluidos hidráulicos, aceites lubricantes, plaguicidas o aditivos en plastificantes y pinturas, etc.</t>
  </si>
  <si>
    <t>1S0202</t>
  </si>
  <si>
    <t>Utilización de hexaclorobenceno en los procesos industriales de fabricación y combustión de compuestos clorados.</t>
  </si>
  <si>
    <t>1S0203</t>
  </si>
  <si>
    <t>Utilización de hexaclorobenceno como fungicida en el tratamiento de semillas y suelos.</t>
  </si>
  <si>
    <t>1S0204</t>
  </si>
  <si>
    <t>Utilización de hexaclorobenceno como preservante de madera.</t>
  </si>
  <si>
    <t>T</t>
  </si>
  <si>
    <t>ÓXIDOS</t>
  </si>
  <si>
    <t>Óxidos de carbono</t>
  </si>
  <si>
    <t>Trabajos en locales o puestos cuya ventilación natural o forzada no logre impedir una concentración continuada de 50 centímetros cúbicos de oxido de carbono por metro cúbico de aire, a la altura de la zona de aspiración de los trabajadores, y especialmente:</t>
  </si>
  <si>
    <t>1T0101</t>
  </si>
  <si>
    <t>Producción, depuración y almacenamiento de gas.</t>
  </si>
  <si>
    <t>1T0102</t>
  </si>
  <si>
    <t>Reparación de conductos de gas.</t>
  </si>
  <si>
    <t>1T0103</t>
  </si>
  <si>
    <t>Trabajos en fundición y limpieza de hornos.</t>
  </si>
  <si>
    <t>1T0104</t>
  </si>
  <si>
    <t>Trabajos de soldadura y corte.</t>
  </si>
  <si>
    <t>1T0105</t>
  </si>
  <si>
    <t>Trabajos en presencia de motores de explosión.</t>
  </si>
  <si>
    <t>1T0106</t>
  </si>
  <si>
    <t>Trabajos en calderas navales, industriales y domésticas.</t>
  </si>
  <si>
    <t>1T0107</t>
  </si>
  <si>
    <t>Industrias que emplean como combustible cualquier gas industrial.</t>
  </si>
  <si>
    <t>1T0108</t>
  </si>
  <si>
    <t>Trabajos en garajes, depósitos y talleres de reparación.</t>
  </si>
  <si>
    <t>1T0109</t>
  </si>
  <si>
    <t>Conducción de máquinas a motor.</t>
  </si>
  <si>
    <t>1T0110</t>
  </si>
  <si>
    <t>Incendios y explosiones (sobre todo en espacios cerrados, en los túneles y en las minas).</t>
  </si>
  <si>
    <t>1T0111</t>
  </si>
  <si>
    <t>Trabajos en instalaciones de calefacción.</t>
  </si>
  <si>
    <t>1T0112</t>
  </si>
  <si>
    <t>Utilización de medios de calefacción o combustión libre.</t>
  </si>
  <si>
    <t>1T0113</t>
  </si>
  <si>
    <t>Tráfico urbano, instalaciones de incineración. Industria petrolera, industria química.</t>
  </si>
  <si>
    <t>1T0114</t>
  </si>
  <si>
    <t>Bomberos.</t>
  </si>
  <si>
    <t>Oxicloruro de carbono</t>
  </si>
  <si>
    <t>1T0201</t>
  </si>
  <si>
    <t>Procesos de síntesis industriales en que se utilice oxicloruro de carbono.</t>
  </si>
  <si>
    <t>1T0202</t>
  </si>
  <si>
    <t>1T0203</t>
  </si>
  <si>
    <t>Procesos industriales en que se utilicen hidrocarburos clorados.</t>
  </si>
  <si>
    <t>1T0204</t>
  </si>
  <si>
    <t>Utilización de oxicloruro de carbono y sus compuestos en la industria química (preparación de productos farmacéuticos, de materias colorantes, etc.).</t>
  </si>
  <si>
    <t>1T0205</t>
  </si>
  <si>
    <t>Desprendimiento de fosgeno por pirólisis de numerosos derivados organoclorados, como el tetracloruro de carbono, el cloroformo, tetracloroetano, tricloroetileno, etc.</t>
  </si>
  <si>
    <t>1T0206</t>
  </si>
  <si>
    <t>Soldadura de piezas o partes metálicas que hayan sido limpiadas con hidrocarburos clorados.</t>
  </si>
  <si>
    <t>1T0207</t>
  </si>
  <si>
    <t>Utilización en la industria química para la fabricación de isocianatos, poliuretano, policarbonatos, tintes, pesticidas y productos farmacéuticos.</t>
  </si>
  <si>
    <t>Óxidos de nitrógeno</t>
  </si>
  <si>
    <t>1T0301</t>
  </si>
  <si>
    <t>Soldadura de arco.</t>
  </si>
  <si>
    <t>1T0302</t>
  </si>
  <si>
    <t>Fabricación de colorantes, lacas y tintes.</t>
  </si>
  <si>
    <t>1T0303</t>
  </si>
  <si>
    <t>Fabricación de explosivos y otras producciones que impliquen reacciones de nitración.</t>
  </si>
  <si>
    <t>1T0304</t>
  </si>
  <si>
    <t>Producción de ácido nítrico.</t>
  </si>
  <si>
    <t>1T0305</t>
  </si>
  <si>
    <t>Procesos de electroplateado y grabado.</t>
  </si>
  <si>
    <t>1T0306</t>
  </si>
  <si>
    <t>Utilización del dióxido de nitrógeno como gas protector en los locales exiguos o mal ventilados.</t>
  </si>
  <si>
    <t>1T0307</t>
  </si>
  <si>
    <t>Utilización del protóxido de nitrógeno como gas anestésico.</t>
  </si>
  <si>
    <t>U</t>
  </si>
  <si>
    <t>SULFUROS</t>
  </si>
  <si>
    <t>Sulfuro de carbono</t>
  </si>
  <si>
    <t>Fabricación, manipulación y empleo del sulfuro de carbono y de los productos que lo contengan, y especialmente:</t>
  </si>
  <si>
    <t>1U0101</t>
  </si>
  <si>
    <t>Fabricación de la seda artificial del tipo viscosa, rayón, del fibrán, del celofán.</t>
  </si>
  <si>
    <t>1U0102</t>
  </si>
  <si>
    <t>Fabricación de mastiques y colas.</t>
  </si>
  <si>
    <t>1U0103</t>
  </si>
  <si>
    <t>Preparación de la carbanilina como aceleradora de la vulcanización.</t>
  </si>
  <si>
    <t>1U0104</t>
  </si>
  <si>
    <t>Empleo como disolvente de grasas, aceites, resinas, ceras, caucho, gutapercha y otras sustancias.</t>
  </si>
  <si>
    <t>1U0105</t>
  </si>
  <si>
    <t>1U0106</t>
  </si>
  <si>
    <t>Fabricación de productos farmacéuticos y cosméticos.</t>
  </si>
  <si>
    <t>1U0107</t>
  </si>
  <si>
    <t>Manipulación y empleo del sulfuro de carbono o productos que lo contengan, como insecticidas o parasiticidas en los trabajos de tratamiento de suelos o en el almacenado de productos agrícolas.</t>
  </si>
  <si>
    <t>1U0108</t>
  </si>
  <si>
    <t>Preparación de ciertos rodenticidas.</t>
  </si>
  <si>
    <t>1U0109</t>
  </si>
  <si>
    <t>Extracción de aceites volátiles de las flores.</t>
  </si>
  <si>
    <t>1U0110</t>
  </si>
  <si>
    <t>Extracción del azufre.</t>
  </si>
  <si>
    <t>1U0111</t>
  </si>
  <si>
    <t>Industria del caucho. Disolvente.</t>
  </si>
  <si>
    <t>Enfermedades profesionales causadas por agentes físicos</t>
  </si>
  <si>
    <t>Hipoacusia o sordera provocada por el ruido:</t>
  </si>
  <si>
    <t>Sordera profesionales de tipo neurosensorial, frecuencias de 3 a 6 KHz, bilaterial simétrica e irreversible</t>
  </si>
  <si>
    <t>Trabajos que exponen a ruidos continuos cuyo nivel sonoro diario equivalente (según legislación vigente) sea igual o superior a 80 decibelios A, especialmente:</t>
  </si>
  <si>
    <t>2A0101</t>
  </si>
  <si>
    <t>Trabajos de calderería.</t>
  </si>
  <si>
    <t>2A0102</t>
  </si>
  <si>
    <t>Trabajos de estampado, embutido, remachado y martillado de metales.</t>
  </si>
  <si>
    <t>2A0103</t>
  </si>
  <si>
    <t>Trabajos en telares de lanzadera batiente.</t>
  </si>
  <si>
    <t>2A0104</t>
  </si>
  <si>
    <t>Trabajos de control y puesta a punto de motores de aviación, reactores o de pistón.</t>
  </si>
  <si>
    <t>2A0105</t>
  </si>
  <si>
    <t>Trabajos con martillos y perforadores neumáticos en minas, túneles y galerías subterráneas.</t>
  </si>
  <si>
    <t>2A0106</t>
  </si>
  <si>
    <t>Trabajos en salas de máquinas de navíos.</t>
  </si>
  <si>
    <t>2A0107</t>
  </si>
  <si>
    <t>Tráfico aéreo (personal de tierra, mecánicos y personal de navegación, de aviones a reacción, etc.).</t>
  </si>
  <si>
    <t>2A0108</t>
  </si>
  <si>
    <t>Talado y corte de árboles con sierras portátiles.</t>
  </si>
  <si>
    <t>2A0109</t>
  </si>
  <si>
    <t>Salas de recreación (discotecas, etc.).</t>
  </si>
  <si>
    <t>2A0110</t>
  </si>
  <si>
    <t>Trabajos de obras públicas (rutas, construcciones, etc.) efectuados con máquinas ruidosas como las bulldozers, excavadoras, palas mecánicas, etc.</t>
  </si>
  <si>
    <t>2A0111</t>
  </si>
  <si>
    <t>Motores diesel, en particular en las dragas y los vehículos de transportes de ruta, ferroviarios y marítimos.</t>
  </si>
  <si>
    <t>2A0112</t>
  </si>
  <si>
    <t>Recolección de basura doméstica.</t>
  </si>
  <si>
    <t>2A0113</t>
  </si>
  <si>
    <t>Instalación y pruebas de equipos de amplificación de sonido.</t>
  </si>
  <si>
    <t>2A0114</t>
  </si>
  <si>
    <t>Empleo de vibradores en la construcción.</t>
  </si>
  <si>
    <t>2A0115</t>
  </si>
  <si>
    <t>Trabajo en imprenta rotativa en la industria gráfica.</t>
  </si>
  <si>
    <t>2A0116</t>
  </si>
  <si>
    <t>Molienda de caucho, de plástico y la inyección de esos materiales para moldeo-Manejo de maquinaria de transformación de la madera, sierras circulares, de cinta, cepilladoras, tupies, fresas.</t>
  </si>
  <si>
    <t>2A0117</t>
  </si>
  <si>
    <t>Molienda de piedras y minerales.</t>
  </si>
  <si>
    <t>2A0118</t>
  </si>
  <si>
    <t>Expolio y destrucción de municiones y explosivos.</t>
  </si>
  <si>
    <t>Enfermedades osteoarticulares o angioneuróticas provocadas por las vibraciones mecánicas:</t>
  </si>
  <si>
    <t>Afectación vascular</t>
  </si>
  <si>
    <t>2B0101</t>
  </si>
  <si>
    <t>Trabajos en los que se produzcan: vibraciones transmitidas a la mano y al brazo por gran número de máquinas o por objetos mantenidos sobre una superficie vibrante (gama de frecuencia de 25 a 250 Hz), como son aquellos en los que se manejan maquinarias que transmitan vibraciones, como martillos neumáticos, punzones, taladros, taladros a percusión, perforadoras, pulidoras, esmeriles, sierras mecánicas, desbrozadoras.</t>
  </si>
  <si>
    <t>2B0102</t>
  </si>
  <si>
    <t>Utilización de remachadoras y pistolas de sellado.</t>
  </si>
  <si>
    <t>2B0103</t>
  </si>
  <si>
    <t>Trabajos que exponen al apoyo del talón de la mano de forma reiterativa, percutiendo sobre un plano fijo y rígido, así como los choques transmitidos a la eminencia hipotenar por una herramienta percutante.</t>
  </si>
  <si>
    <t>Afectación osteoarticular</t>
  </si>
  <si>
    <t>2B0201</t>
  </si>
  <si>
    <t>2B0202</t>
  </si>
  <si>
    <t>2B0203</t>
  </si>
  <si>
    <t>Enfermedades provocadas por posturas forzadas y movimientos repetitivos en el trabajo; enfermedades de las bolsas serosas debida a la presión, celulitis subcutáneas:</t>
  </si>
  <si>
    <t>Bursitis crónica de las sinoviales ó de los tejidos subcutáneos de las zonas de apoyo de las rodillas</t>
  </si>
  <si>
    <t>2C0101</t>
  </si>
  <si>
    <t>Trabajos que requieran habitualmente de una posición de rodillas mantenidas como son trabajos en minas, en la construcción, servicio doméstico, colocadores de parquet y baldosas, jardineros, talladores y pulidores de piedras, trabajadores agrícolas y similares.</t>
  </si>
  <si>
    <t>Bursitis glútea, retrocalcánea, y de la apófisis espinosa de C7 y subacromiodeltoideas</t>
  </si>
  <si>
    <t>2C0201</t>
  </si>
  <si>
    <t>Trabajos en la minería y aquellos que requieran presión mantenida en las zonas anatómicas referidas.</t>
  </si>
  <si>
    <t>Bursitis de la fascia anterior del muslo</t>
  </si>
  <si>
    <t>2C0301</t>
  </si>
  <si>
    <t>Zapateros y trabajos que requieran presión mantenida en cara anterior del muslo.</t>
  </si>
  <si>
    <t>Bursitis maleolar externa</t>
  </si>
  <si>
    <t>2C0401</t>
  </si>
  <si>
    <t>Sastrería y trabajos que requieran presión mantenida en región maleolar externa</t>
  </si>
  <si>
    <t>Bursitis preesternal</t>
  </si>
  <si>
    <t>2C0501</t>
  </si>
  <si>
    <t>Carpintero y trabajos que requieran presión mantenida en región preesternal</t>
  </si>
  <si>
    <t>Higroma crónico del codo</t>
  </si>
  <si>
    <t>2C0601</t>
  </si>
  <si>
    <t>Trabajos que requieren de un apoyo prolongado sobre la cara posterior del codo</t>
  </si>
  <si>
    <t>Enfermedades provocadas por posturas forzadas y movimientos repetitivos en el trabajo; enfermedades por fatiga e inflamación de las vainas tendinosas, de tejidos peritendinosos e inserciones musculares y tendinosas:</t>
  </si>
  <si>
    <t>Hombro: patología tendidosa crónica de maguito de los rotadores</t>
  </si>
  <si>
    <t>2D0101</t>
  </si>
  <si>
    <t>Trabajos que se realicen con los codos en posición elevada o que tensen los tendones o bolsa subacromial, asociándose a acciones de levantar y alcanzar; uso continuado del brazo en abducción o flexión, como son pintores, escayolistas, montadores de estructuras.</t>
  </si>
  <si>
    <t>Codo y antebrazo: epicondilitis y epitrocleitis</t>
  </si>
  <si>
    <t>2D0201</t>
  </si>
  <si>
    <t>Trabajos que requieran movimientos de impacto o sacudidas, supinación o pronación repetidas del brazo contra resistencia, así como movimientos de flexoextensión forzada de la muñeca, como pueden ser: carniceros, pescaderos, curtidores, deportistas, mecánicos, chapistas, caldereros, albañiles.</t>
  </si>
  <si>
    <t>Muñeca y mano: tendinitis del abductor largo y extensor corto del pulgar (T. De Quervain), tenosinovitis estenosante digital (dedo en resorte), tenosinovitis del extensor largo del primer dedo</t>
  </si>
  <si>
    <t>2D0301</t>
  </si>
  <si>
    <t>Trabajos que exijan aprehensión fuerte con giros o desviaciones cubitales y radiales repetidas de la mano, así como movimientos repetidos o mantenidos de extensión de la muñeca</t>
  </si>
  <si>
    <t>Enfermedades provocadas por posturas forzadas y movimientos repetitivos en el trabajo:</t>
  </si>
  <si>
    <t>Arrancamiento por fatiga de las apófisis espinosa</t>
  </si>
  <si>
    <t>Trabajos de apaleo o de manipulación de cargas pesadas.</t>
  </si>
  <si>
    <t>Enfermedades provocadas por posturas forzadas y movimientos repetitivos en el trabajo: parálisis de los nervios debidos a la presión:</t>
  </si>
  <si>
    <t>Síndrome del canal epitrocleo-olecraniano por compresión del nervio cubital en el codo</t>
  </si>
  <si>
    <t>2F0101</t>
  </si>
  <si>
    <t>Trabajos en los que se produzca un apoyo prolongado y repetido de forma directa o indirecta sobre las correderas anatómicas que provocan lesiones nerviosas por compresión. Movimientos extremos de hiperflexión y de hiperextensión. Trabajos que requieran apoyo prolongado en el codo.</t>
  </si>
  <si>
    <t>Síndrome del túnel carpiano por compresión del nervio mediano en la muñeca.</t>
  </si>
  <si>
    <t>2F0201</t>
  </si>
  <si>
    <t>Trabajos en los que se produzca un apoyo prolongado y repetido de forma directa o indirecta sobre las correderas anatómicas que provocan lesiones nerviosas por compresión. Movimientos extremos de hiperflexión y de hiperextensión. Trabajos que requieran movimientos repetidos o mantenidos de hiperextensión e hiperflexión de la muñeca, de aprehensión de la mano como lavanderos, cortadores de tejidos y material plástico y similares, trabajos de montaje (electrónica, mecánica), industria textil, mataderos (carniceros, matarifes), hostelería (camareros, cocineros), soldadores, carpinteros, pulidores, pintores.</t>
  </si>
  <si>
    <t>Síndrome del canal de Guyon por compresión del nervio cubital en la muñeca</t>
  </si>
  <si>
    <t>2F0301</t>
  </si>
  <si>
    <t>Trabajos en los que se produzca un apoyo prolongado y repetido de forma directa o indirecta sobre las correderas anatómicas que provocan lesiones nerviosas por compresión. Movimientos extremos de hiperflexión y de hiperextensión. Trabajos que entrañen compresión prolongada en la muñeca o de una presión mantenida o repetida sobre el talón de la mano, como ordeño de vacas, grabado, talla y pulido de vidrio, burilado, trabajo de zapatería, leñadores, herreros, peleteros, lanzadores de martillo, disco y jabalina.</t>
  </si>
  <si>
    <t>Síndrome de compresión del ciático popliteo externo por compresión del mismo a nivel del cuello del peroné</t>
  </si>
  <si>
    <t>2F0401</t>
  </si>
  <si>
    <t>Trabajos en los que se produzca un apoyo prolongado y repetido de forma directa o indirecta sobre las correderas anatómicas que provocan lesiones nerviosas por compresión. Movimientos extremos de hiperflexión y de hiperextensión. Trabajos que requieran posición prolongada en cuclillas, como empedradores, soladores, colocadores de parqué, jardineros y similares.</t>
  </si>
  <si>
    <t>Parálisis de los nervios del serrato mayor, angular, romboides, circunflejo</t>
  </si>
  <si>
    <t>2F0501</t>
  </si>
  <si>
    <t>Trabajos en los que se produzca un apoyo prolongado y repetido de forma directa o indirecta sobre las correderas anatómicas que provocan lesiones nerviosas por compresión. Movimientos extremos de hiperflexión y de hiperextensión. Trabajos que requieran carga repetida sobre la espalda de objetos pesados y rígidos, como mozos de mudanzas, empleados de carga y descarga y similares.</t>
  </si>
  <si>
    <t>Parálisis del nervio radial por compresión del mismo</t>
  </si>
  <si>
    <t>2F0601</t>
  </si>
  <si>
    <t>Trabajos en los que se produzca un apoyo prolongado y repetido de forma directa o indirecta sobre las correderas anatómicas que provocan lesiones nerviosas por compresión. Movimientos extremos de hiperflexión y de hiperextensión. Trabajos que entrañen contracción repetida del músculo supinador largo, como conductores de automóviles, presión crónica por uso de tijera</t>
  </si>
  <si>
    <t>Lesiones del menisco por mecanismos de arrancamiento y compresión asociadas, dando lugar a fisuras o roturas completas</t>
  </si>
  <si>
    <t>2G0101</t>
  </si>
  <si>
    <t>Trabajos que requieran posturas en hiperflexión de la rodilla en posición mantenida en cuclillas de manera prolongada como son: Trabajos en minas subterráneas, electricistas, soladores, instaladores de suelos de madera, fontaneros.</t>
  </si>
  <si>
    <t>Enfermedades provocadas por compresión o descompresión atmosférica</t>
  </si>
  <si>
    <t>2H0101</t>
  </si>
  <si>
    <t>Trabajos subacuáticos en operadores de cámaras submarinas hiperbáricas con escafandra o provistos de equipos de buceo autónomo.</t>
  </si>
  <si>
    <t>2H0102</t>
  </si>
  <si>
    <t>Todo trabajo efectuado en un medio hiperbárico.</t>
  </si>
  <si>
    <t>2H0103</t>
  </si>
  <si>
    <t>Deficiencia mantenida de los sistemas de presurización durante vuelos de gran altitud.</t>
  </si>
  <si>
    <t>Enfermedades provocadas por radiaciones ionizantes</t>
  </si>
  <si>
    <t>Todos los trabajos expuestos a la acción de los rayos X o de las sustancias radiactivas naturales o artificiales o a cualquier fuente de emisión corpuscular, y especialmente:</t>
  </si>
  <si>
    <t>2I0101</t>
  </si>
  <si>
    <t>Trabajos de extracción y tratamiento de minerales radiactivos.</t>
  </si>
  <si>
    <t>2I0102</t>
  </si>
  <si>
    <t>Fabricación de aparatos de rayos X y de radioterapia.</t>
  </si>
  <si>
    <t>2I0103</t>
  </si>
  <si>
    <t>Fabricación de productos químicos y farmacéuticos radiactivos.</t>
  </si>
  <si>
    <t>2I0104</t>
  </si>
  <si>
    <t>Empleo de sustancias radiactivas y rayos X en los laboratorios de investigación.</t>
  </si>
  <si>
    <t>2I0105</t>
  </si>
  <si>
    <t>Fabricación y aplicación de productos luminosos con sustancias radiactivas en pinturas de esferas de relojería.</t>
  </si>
  <si>
    <t>2I0106</t>
  </si>
  <si>
    <t>Trabajos industriales en que se utilicen rayos X y materiales radiactivos, medidas de espesor y de desgaste.</t>
  </si>
  <si>
    <t>2I0107</t>
  </si>
  <si>
    <t>Trabajos en las consultas de radiodiagnóstico, de radio y radioterapia y de aplicación de isótopos radiactivos, en consultas, clínicas, sanatorios, residencias y hospitales.</t>
  </si>
  <si>
    <t>2I0108</t>
  </si>
  <si>
    <t>Conservación de alimentos.</t>
  </si>
  <si>
    <t>2I0109</t>
  </si>
  <si>
    <t>Reactores de investigación y de producción de energía.</t>
  </si>
  <si>
    <t>2I0110</t>
  </si>
  <si>
    <t>Instalación de producción y tratamiento de radioelementos.</t>
  </si>
  <si>
    <t>2I0111</t>
  </si>
  <si>
    <t>Fábrica de enriquecimiento de combustibles.</t>
  </si>
  <si>
    <t>2I0112</t>
  </si>
  <si>
    <t>Instalaciones de tratamiento y almacenamiento de residuos radiactivos.</t>
  </si>
  <si>
    <t>2I0113</t>
  </si>
  <si>
    <t>Transporte de materias radiactivas.</t>
  </si>
  <si>
    <t>Enfermedades oftalmológicas a consecuencia de exposiciones a radiaciones ultravioletas</t>
  </si>
  <si>
    <t>Trabajos con exposición a radiaciones no ionizantes con longitud de onda entre los 100 y 400 nm, como son:</t>
  </si>
  <si>
    <t>2J0101</t>
  </si>
  <si>
    <t>Trabajos que precisan lámparas germicidas, antorchas de plomo, soldadura de arco o xenón, irradiación solar en grandes altitudes, láser industrial, colada de metales en fusión, vidrieros, empleados en estudios de cine, actores, personal de teatros, laboratorios bacteriológicos y similares.</t>
  </si>
  <si>
    <t>Enfermedades provocadas por la energía radiante</t>
  </si>
  <si>
    <t>2K0101</t>
  </si>
  <si>
    <t>Trabajos con cristal incandescente, masas y superficies incandescentes, en fundiciones, acererías, etc., así como en fábricas de carburos.</t>
  </si>
  <si>
    <t>Nódulos de las cuerdas vocales a causa de los esfuerzos sostenidos de la voz por motivos profesionales</t>
  </si>
  <si>
    <t>2L0101</t>
  </si>
  <si>
    <t>Actividades en las que se precise uso mantenido y continuo de la voz, como son profesores, cantantes, actores, teleoperadores, locutores.</t>
  </si>
  <si>
    <t>Nistagmus de los mineros</t>
  </si>
  <si>
    <t>2N0101</t>
  </si>
  <si>
    <t>Trabajadores de la minería subterránea</t>
  </si>
  <si>
    <t>Enfermedades profesionales causadas por agentes biológicos</t>
  </si>
  <si>
    <t>Enfermedades infecciosas causadas por el trabajo de las personas que se ocupan de la prevención, asistencia médica y actividades en las que se ha probado un riesgo de infección (excluidos aquellos microorganismos incluidos en el grupo 1 del R.D. 664/1997, de 12 de mayo regulador de la protección de los trabajadores contra los riesgos relacionados con la exposición a agentes biológicos durante el trabajo)</t>
  </si>
  <si>
    <t>3A0101</t>
  </si>
  <si>
    <t>Personal sanitario.</t>
  </si>
  <si>
    <t>3A0102</t>
  </si>
  <si>
    <t>Personal sanitario y auxiliar de instituciones cerradas.</t>
  </si>
  <si>
    <t>3A0103</t>
  </si>
  <si>
    <t>Personal de laboratorio.</t>
  </si>
  <si>
    <t>3A0104</t>
  </si>
  <si>
    <t>Personal no sanitario, trabajadores de centros asistenciales o de cuidados de enfermos, tanto en ambulatorios como en instituciones cerradas o a domicilio.</t>
  </si>
  <si>
    <t>3A0105</t>
  </si>
  <si>
    <t>Trabajadores de laboratorios de investigación o análisis clínicos.</t>
  </si>
  <si>
    <t>3A0106</t>
  </si>
  <si>
    <t>Trabajos de toma, manipulación o empleo de sangre humana o sus derivados.</t>
  </si>
  <si>
    <t>3A0107</t>
  </si>
  <si>
    <t>Odontólogos.</t>
  </si>
  <si>
    <t>3A0108</t>
  </si>
  <si>
    <t>Personal de auxilio.</t>
  </si>
  <si>
    <t>3A0109</t>
  </si>
  <si>
    <t>Trabajadores de centros penitenciarios.</t>
  </si>
  <si>
    <t>3A0110</t>
  </si>
  <si>
    <t>Personal de orden público.</t>
  </si>
  <si>
    <t>Enfermedades infecciosas o parasitarias transmitidas al hombre por los animales o por sus productos y cadáveres</t>
  </si>
  <si>
    <t>3B0101</t>
  </si>
  <si>
    <t>Agricultores.</t>
  </si>
  <si>
    <t>3B0102</t>
  </si>
  <si>
    <t>Ganaderos.</t>
  </si>
  <si>
    <t>3B0103</t>
  </si>
  <si>
    <t>Matarifes.</t>
  </si>
  <si>
    <t>3B0104</t>
  </si>
  <si>
    <t>Peleteros.</t>
  </si>
  <si>
    <t>3B0105</t>
  </si>
  <si>
    <t>Curtidores.</t>
  </si>
  <si>
    <t>3B0106</t>
  </si>
  <si>
    <t>Veterinarios.</t>
  </si>
  <si>
    <t>3B0107</t>
  </si>
  <si>
    <t>Diseñadores de prendas de piel.</t>
  </si>
  <si>
    <t>3B0108</t>
  </si>
  <si>
    <t>Trabajos de manipulación, carga, descarga, transporte y empleo de los despojos de animales.</t>
  </si>
  <si>
    <t>3B0109</t>
  </si>
  <si>
    <t>Pastores.</t>
  </si>
  <si>
    <t>3B0110</t>
  </si>
  <si>
    <t>3B0111</t>
  </si>
  <si>
    <t>Personal de laboratorios.</t>
  </si>
  <si>
    <t>3B0112</t>
  </si>
  <si>
    <t>Personal de mataderos.</t>
  </si>
  <si>
    <t>3B0113</t>
  </si>
  <si>
    <t>Personal de cuidado, recogida, cría y transporte de animales.</t>
  </si>
  <si>
    <t>3B0114</t>
  </si>
  <si>
    <t>Obreros rurales.</t>
  </si>
  <si>
    <t>3B0115</t>
  </si>
  <si>
    <t>Carniceros.</t>
  </si>
  <si>
    <t>3B0116</t>
  </si>
  <si>
    <t>3B0117</t>
  </si>
  <si>
    <t>Avicultores.</t>
  </si>
  <si>
    <t>3B0118</t>
  </si>
  <si>
    <t>Tiendas de animales.</t>
  </si>
  <si>
    <t>3B0119</t>
  </si>
  <si>
    <t>Trabajos con riesgos de herida en ambiente potencialmente peligroso.</t>
  </si>
  <si>
    <t>3B0120</t>
  </si>
  <si>
    <t>Trabajos de manipulación de excretas humanas o de animales.</t>
  </si>
  <si>
    <t>3B0121</t>
  </si>
  <si>
    <t>Granjeros.</t>
  </si>
  <si>
    <t>3B0122</t>
  </si>
  <si>
    <t>Guardas de caza.</t>
  </si>
  <si>
    <t>3B0123</t>
  </si>
  <si>
    <t>Trabajos forestales.</t>
  </si>
  <si>
    <t>3B0124</t>
  </si>
  <si>
    <t>Trabajadores del campo.</t>
  </si>
  <si>
    <t>3B0125</t>
  </si>
  <si>
    <t>Segadores de arrozales.</t>
  </si>
  <si>
    <t>3B0126</t>
  </si>
  <si>
    <t>Porquerizos.</t>
  </si>
  <si>
    <t>3B0127</t>
  </si>
  <si>
    <t>Trabajos de alcantarillado (ratas).</t>
  </si>
  <si>
    <t>3B0128</t>
  </si>
  <si>
    <t>Vaqueros.</t>
  </si>
  <si>
    <t>3B0129</t>
  </si>
  <si>
    <t>Profesiones en contacto con ganado equino.</t>
  </si>
  <si>
    <t>3B0130</t>
  </si>
  <si>
    <t>Personal de conservación de la naturaleza.</t>
  </si>
  <si>
    <t>3B0131</t>
  </si>
  <si>
    <t>Personal de orden publico.</t>
  </si>
  <si>
    <t>3B0132</t>
  </si>
  <si>
    <t>Trabajos que impliquen la manipulación o exposición de excretas de animales: ganaderos, veterinarios, trabajadores de animalarios.</t>
  </si>
  <si>
    <t>Paludismo, amebiasis, tripanosomiasis, dengue, fiebre amarilla, fiebre papataci, fiebre recurrente, peste, lesishmaniosis, pian, tifus exantemático, borrelias y otras ricketsiosis</t>
  </si>
  <si>
    <t>3C0101</t>
  </si>
  <si>
    <t>Trabajos desarrollados en zonas endémicas.</t>
  </si>
  <si>
    <t>Enfermedades infecciosas y parasitarias no contempladas en otros apartados: micosis, legionella y helmintiasis.</t>
  </si>
  <si>
    <t>3D0101</t>
  </si>
  <si>
    <t>Trabajos en cuevas de fermentación.</t>
  </si>
  <si>
    <t>3D0102</t>
  </si>
  <si>
    <t>Plantas de procesamiento de las patatas.</t>
  </si>
  <si>
    <t>3D0103</t>
  </si>
  <si>
    <t>Museos y bibliotecas.</t>
  </si>
  <si>
    <t>3D0104</t>
  </si>
  <si>
    <t>Trabajos en contacto con humedad.</t>
  </si>
  <si>
    <t>3D0105</t>
  </si>
  <si>
    <t>Trabajadores dedicados a la limpieza y mantenimiento de instalaciones que sean susceptibles de transmitir la legionella.</t>
  </si>
  <si>
    <t>3D0106</t>
  </si>
  <si>
    <t>Trabajos subterráneos: minas, túneles, galerías, cuevas.</t>
  </si>
  <si>
    <t>3D0107</t>
  </si>
  <si>
    <t>Trabajos en zonas húmedas y/o pantanosas: pantanos, arrozales, salinas, huertas.</t>
  </si>
  <si>
    <t>3D0108</t>
  </si>
  <si>
    <t>Agricultores (centeno).</t>
  </si>
  <si>
    <t>3D0109</t>
  </si>
  <si>
    <t>Trabajos de fermentación del vinagre.</t>
  </si>
  <si>
    <t>Enfermedades profesionales causadas por inhalación de sustancias y agentes no comprendidas en otros apartados</t>
  </si>
  <si>
    <t>Polvo de sílice libre:</t>
  </si>
  <si>
    <t>Silicosis</t>
  </si>
  <si>
    <t>Trabajos expuestos a la inhalación de polvo de sílice libre, y especialmente:</t>
  </si>
  <si>
    <t>4A0101</t>
  </si>
  <si>
    <t>Trabajos en minas, túneles, canteras, galerías, obras públicas.</t>
  </si>
  <si>
    <t>4A0102</t>
  </si>
  <si>
    <t>Tallado y pulido de rocas silíceas, trabajos de canterías.</t>
  </si>
  <si>
    <t>4A0103</t>
  </si>
  <si>
    <t>Trabajos en seco, de trituración, tamizado y manipulación de minerales o rocas.</t>
  </si>
  <si>
    <t>4A0104</t>
  </si>
  <si>
    <t>Fabricación de carborundo, vidrio, porcelana, loza y otros productos cerámicos, fabricación y conservación de los ladrillos refractarios a base de sílice.</t>
  </si>
  <si>
    <t>4A0105</t>
  </si>
  <si>
    <t>Fabricación y manutención de abrasivos y de polvos detergentes.</t>
  </si>
  <si>
    <t>4A0106</t>
  </si>
  <si>
    <t>Trabajos de desmoldeo, desbardado y desarenado en las fundiciones.</t>
  </si>
  <si>
    <t>4A0107</t>
  </si>
  <si>
    <t>Trabajos con muelas (pulido, afinado) que contengan sílice libre.</t>
  </si>
  <si>
    <t>4A0108</t>
  </si>
  <si>
    <t>Trabajos en chorro de arena y esmeril.</t>
  </si>
  <si>
    <t>4A0109</t>
  </si>
  <si>
    <t>Industria cerámica.</t>
  </si>
  <si>
    <t>4A0110</t>
  </si>
  <si>
    <t>Industria siderometalúrgica.</t>
  </si>
  <si>
    <t>4A0111</t>
  </si>
  <si>
    <t>Fabricación de refractarios.</t>
  </si>
  <si>
    <t>4A0112</t>
  </si>
  <si>
    <t>Fabricación de abrasivos.</t>
  </si>
  <si>
    <t>4A0113</t>
  </si>
  <si>
    <t>4A0114</t>
  </si>
  <si>
    <t>Fabricación de pinturas, plásticos y gomas.</t>
  </si>
  <si>
    <t>Polvo de carbón:</t>
  </si>
  <si>
    <t>Neumoconiosis de los mineros de carbón</t>
  </si>
  <si>
    <t>4B0101</t>
  </si>
  <si>
    <t>Trabajos que impliquen exposición a polvo de carbón.</t>
  </si>
  <si>
    <t>Polvos de amianto (asbesto):</t>
  </si>
  <si>
    <t>Asbestosis</t>
  </si>
  <si>
    <t>Trabajos expuestos a la inhalación de polvos de amianto (asbesto), y especialmente:</t>
  </si>
  <si>
    <t>4C0101</t>
  </si>
  <si>
    <t>Trabajos de extracción, manipulación y tratamiento de minerales o rocas amiantíferas.</t>
  </si>
  <si>
    <t>4C0102</t>
  </si>
  <si>
    <t>Fabricación de tejidos, cartones y papeles de amianto.</t>
  </si>
  <si>
    <t>4C0103</t>
  </si>
  <si>
    <t>Tratamiento preparatorio de fibras de amianto (cardado, hilado, tramado, etc.).</t>
  </si>
  <si>
    <t>4C0104</t>
  </si>
  <si>
    <t>Aplicación de amianto a pistola (chimeneas, fondos de automóviles y vagones).</t>
  </si>
  <si>
    <t>4C0105</t>
  </si>
  <si>
    <t>Trabajos de aislamiento térmico en construcción naval y de edificios y su destrucción.</t>
  </si>
  <si>
    <t>4C0106</t>
  </si>
  <si>
    <t>Fabricación de guarniciones para frenos y embragues, de productos de fibrocemento, de equipos contra incendios, de filtros y cartón de amianto, de juntas de amianto y caucho.</t>
  </si>
  <si>
    <t>4C0107</t>
  </si>
  <si>
    <t>Desmontaje y demolición de instalaciones que contengan amianto.</t>
  </si>
  <si>
    <t>4C0108</t>
  </si>
  <si>
    <t>Carga, descarga o transporte de mercancías que pudieran contener fibras de amianto.</t>
  </si>
  <si>
    <t>Afecciones fibrosantes de la pleura y pericardio que cursan con restricción respiratoria o cardíaca provocadas por amianto.</t>
  </si>
  <si>
    <t>4C0201</t>
  </si>
  <si>
    <t>4C0202</t>
  </si>
  <si>
    <t>4C0203</t>
  </si>
  <si>
    <t>4C0204</t>
  </si>
  <si>
    <t>4C0205</t>
  </si>
  <si>
    <t>4C0206</t>
  </si>
  <si>
    <t>4C0207</t>
  </si>
  <si>
    <t>4C0208</t>
  </si>
  <si>
    <t>Otros polvos de minerales (talco, caolín, tierra de batán, bentonita, sepiolita, mica, otros silicatos naturales):</t>
  </si>
  <si>
    <t>Talcosis</t>
  </si>
  <si>
    <t>4D0101</t>
  </si>
  <si>
    <t>Extracción y tratamiento de minerales que liberen polvo de silicatos.</t>
  </si>
  <si>
    <t>4D0102</t>
  </si>
  <si>
    <t>4D0103</t>
  </si>
  <si>
    <t>Industria cerámica y de la porcelana.</t>
  </si>
  <si>
    <t>4D0104</t>
  </si>
  <si>
    <t>Fabricación de materiales refractarios.</t>
  </si>
  <si>
    <t>4D0105</t>
  </si>
  <si>
    <t>Industria textil.</t>
  </si>
  <si>
    <t>4D0106</t>
  </si>
  <si>
    <t>Industria de la alimentación.</t>
  </si>
  <si>
    <t>4D0107</t>
  </si>
  <si>
    <t>Industria del papel del linóleo, cartón y de ciertas especies de fibrocemento.</t>
  </si>
  <si>
    <t>4D0108</t>
  </si>
  <si>
    <t>Industria del caucho.</t>
  </si>
  <si>
    <t>4D0109</t>
  </si>
  <si>
    <t>Fabricación de tintes y pinturas.</t>
  </si>
  <si>
    <t>4D0110</t>
  </si>
  <si>
    <t>Industrias de pieles.</t>
  </si>
  <si>
    <t>4D0111</t>
  </si>
  <si>
    <t>Industria de perfumes y productos de belleza, fábricas de jabones y en joyería.</t>
  </si>
  <si>
    <t>4D0112</t>
  </si>
  <si>
    <t>Industria química.</t>
  </si>
  <si>
    <t>4D0113</t>
  </si>
  <si>
    <t>Industria metalúrgica.</t>
  </si>
  <si>
    <t>4D0114</t>
  </si>
  <si>
    <t>Trabajos de explotación de minas de hierro cuyo contenido en sílice sea prácticamente nulo.</t>
  </si>
  <si>
    <t>4D0115</t>
  </si>
  <si>
    <t>Trabajos expuestos a la inhalación de talco cuando esta combinado con tremolita, serpentina o antofilita.</t>
  </si>
  <si>
    <t>4D0116</t>
  </si>
  <si>
    <t>Operaciones de molido y ensacado de la barita.</t>
  </si>
  <si>
    <t>Silicocaolinosis</t>
  </si>
  <si>
    <t>4D0201</t>
  </si>
  <si>
    <t>4D0202</t>
  </si>
  <si>
    <t>4D0203</t>
  </si>
  <si>
    <t>4D0204</t>
  </si>
  <si>
    <t>4D0205</t>
  </si>
  <si>
    <t>4D0206</t>
  </si>
  <si>
    <t>4D0207</t>
  </si>
  <si>
    <t>4D0208</t>
  </si>
  <si>
    <t>4D0209</t>
  </si>
  <si>
    <t>4D0210</t>
  </si>
  <si>
    <t>4D0211</t>
  </si>
  <si>
    <t>Industria de perfumes y productos de belleza, fabricas de jabones y en joyería.</t>
  </si>
  <si>
    <t>4D0212</t>
  </si>
  <si>
    <t>4D0213</t>
  </si>
  <si>
    <t>4D0214</t>
  </si>
  <si>
    <t>4D0215</t>
  </si>
  <si>
    <t>4D0216</t>
  </si>
  <si>
    <t>Caolinosis y otras silicatosis</t>
  </si>
  <si>
    <t>4D0301</t>
  </si>
  <si>
    <t>4D0302</t>
  </si>
  <si>
    <t>4D0303</t>
  </si>
  <si>
    <t>4D0304</t>
  </si>
  <si>
    <t>4D0305</t>
  </si>
  <si>
    <t>4D0306</t>
  </si>
  <si>
    <t>4D0307</t>
  </si>
  <si>
    <t>4D0308</t>
  </si>
  <si>
    <t>4D0309</t>
  </si>
  <si>
    <t>4D0310</t>
  </si>
  <si>
    <t>4D0311</t>
  </si>
  <si>
    <t>4D0312</t>
  </si>
  <si>
    <t>4D0313</t>
  </si>
  <si>
    <t>4D0314</t>
  </si>
  <si>
    <t>4D0315</t>
  </si>
  <si>
    <t>4D0316</t>
  </si>
  <si>
    <t>Metales sintetizados, compuestos de carburos metálicos de alto punto de fusión y metales de ligazón de bajo punto de fusión:</t>
  </si>
  <si>
    <t>Neumoconiosis por metal duro o acero de Widia.</t>
  </si>
  <si>
    <t>4E0101</t>
  </si>
  <si>
    <t>Trabajos en los que exista la posibilidad de inhalación de metales sinterizados, compuestos de carburos metálicos de alto punto de fusión y metales de ligazón de bajo punto de fusión (Los carburos metálicos más utilizados son los de titanio, vanadio, cromo, molibdeno, tungsteno y wolframio; como metales de ligazón se utilizan hierro, níquel y cobalto).</t>
  </si>
  <si>
    <t>4E0102</t>
  </si>
  <si>
    <t>Trabajos de mezclado, tamizado, moldeado y rectificado de carburos de tungsteno, titanio, tantalio, vanadio y molibdeno aglutinados con cobalto, hierro y níquel.</t>
  </si>
  <si>
    <t>4E0103</t>
  </si>
  <si>
    <t>Pulidores de metales.</t>
  </si>
  <si>
    <t>Siderosis</t>
  </si>
  <si>
    <t>4E0201</t>
  </si>
  <si>
    <t>4E0202</t>
  </si>
  <si>
    <t>4E0203</t>
  </si>
  <si>
    <t>Escorias de Thomas</t>
  </si>
  <si>
    <t>4F0101</t>
  </si>
  <si>
    <t>Fabricación y utilización de escorias de Thomas como abono.</t>
  </si>
  <si>
    <t>Neumoconiosis por polvo de aluminio</t>
  </si>
  <si>
    <t>4G0101</t>
  </si>
  <si>
    <t>Extracción de aluminio a partir de sus minerales, en particular la separación por fusión electrolítica del oxido de aluminio, de la bauxita (fabricación de corindón artificial).</t>
  </si>
  <si>
    <t>4G0102</t>
  </si>
  <si>
    <t>Preparación de polvos de aluminio, especialmente el polvo fino (operaciones, demolido, cribado y mezclas).</t>
  </si>
  <si>
    <t>4G0103</t>
  </si>
  <si>
    <t>Preparación de aleaciones de aluminio.</t>
  </si>
  <si>
    <t>4G0104</t>
  </si>
  <si>
    <t>Preparación de tintas de imprimir a partir del pigmento extraído de los residuos de los baños de fusión de la bauxita.</t>
  </si>
  <si>
    <t>4G0105</t>
  </si>
  <si>
    <t>Fabricación y manipulación de abrasivos de aluminio.</t>
  </si>
  <si>
    <t>4G0106</t>
  </si>
  <si>
    <t>Fabricación de artefactos pirotécnicos con granos de aluminio.</t>
  </si>
  <si>
    <t>4G0107</t>
  </si>
  <si>
    <t>Utilización del hidrato de aluminio en la industria papelera (preparación del sulfato de aluminio), en el tratamiento de aguas, en la industria textil (capa impermeabilizante), en las refinerías de petróleo (preparación y utilización de ciertos catalizadores) y en numerosas industrias donde el aluminio y sus compuestos entran en la composición de numerosas aleaciones.</t>
  </si>
  <si>
    <t>Sustancias de alto peso molecular (sustancias de origen vegetal, animal, microorganismos, y sustancias enzimáticas de origen vegetal, animal y/o de microorganismos):</t>
  </si>
  <si>
    <t>Rinoconjuntivitis</t>
  </si>
  <si>
    <t>Trabajos en los que exista exposición a los agentes mencionados, relacionados con:</t>
  </si>
  <si>
    <t>4H0101</t>
  </si>
  <si>
    <t>Industria alimenticia, panadería, industria de la cerveza.</t>
  </si>
  <si>
    <t>4H0102</t>
  </si>
  <si>
    <t>Industria del té, industria del café, industria del aceite.</t>
  </si>
  <si>
    <t>4H0103</t>
  </si>
  <si>
    <t>Industria del lino.</t>
  </si>
  <si>
    <t>4H0104</t>
  </si>
  <si>
    <t>Industria de la malta.</t>
  </si>
  <si>
    <t>4H0105</t>
  </si>
  <si>
    <t>Procesamiento de canela.</t>
  </si>
  <si>
    <t>4H0106</t>
  </si>
  <si>
    <t>Procesamiento de la soja.</t>
  </si>
  <si>
    <t>4H0107</t>
  </si>
  <si>
    <t>Elaboración de especias.</t>
  </si>
  <si>
    <t>4H0108</t>
  </si>
  <si>
    <t>Molienda de semillas.</t>
  </si>
  <si>
    <t>4H0109</t>
  </si>
  <si>
    <t>Lavadores de queso.</t>
  </si>
  <si>
    <t>4H0110</t>
  </si>
  <si>
    <t>Manipuladores de enzimas.</t>
  </si>
  <si>
    <t>4H0111</t>
  </si>
  <si>
    <t>Trabajadores de silos y molinos.</t>
  </si>
  <si>
    <t>4H0112</t>
  </si>
  <si>
    <t>Trabajos de agricultura.</t>
  </si>
  <si>
    <t>4H0113</t>
  </si>
  <si>
    <t>Granjeros, ganaderos, veterinarios y procesadores de carne.</t>
  </si>
  <si>
    <t>4H0114</t>
  </si>
  <si>
    <t>Trabajos en avicultura.</t>
  </si>
  <si>
    <t>4H0115</t>
  </si>
  <si>
    <t>Trabajos en piscicultura.</t>
  </si>
  <si>
    <t>4H0116</t>
  </si>
  <si>
    <t>4H0117</t>
  </si>
  <si>
    <t>Industria del plástico, industria del látex.</t>
  </si>
  <si>
    <t>4H0118</t>
  </si>
  <si>
    <t>4H0119</t>
  </si>
  <si>
    <t>4H0120</t>
  </si>
  <si>
    <t>4H0121</t>
  </si>
  <si>
    <t>Industria del cuero.</t>
  </si>
  <si>
    <t>4H0122</t>
  </si>
  <si>
    <t>Industria de la madera: aserraderos, carpintería, acabados de madera.</t>
  </si>
  <si>
    <t>4H0123</t>
  </si>
  <si>
    <t>Personal sanitario, higienistas dentales.</t>
  </si>
  <si>
    <t>4H0124</t>
  </si>
  <si>
    <t>Personal de laboratorios médicos y farmacéuticos.</t>
  </si>
  <si>
    <t>4H0125</t>
  </si>
  <si>
    <t>Trabajos con harinas de pescado y piensos compuestos.</t>
  </si>
  <si>
    <t>4H0126</t>
  </si>
  <si>
    <t>Personal de zoológicos, entomólogos.</t>
  </si>
  <si>
    <t>4H0127</t>
  </si>
  <si>
    <t>Encuadernadores.</t>
  </si>
  <si>
    <t>4H0128</t>
  </si>
  <si>
    <t>Personal de limpieza.</t>
  </si>
  <si>
    <t>4H0129</t>
  </si>
  <si>
    <t>Trabajos en los que se manipula cáñamo, bagazo de caña de azúcar, yute, lino, esparto, sisal y corcho.</t>
  </si>
  <si>
    <t>4H0130</t>
  </si>
  <si>
    <t>Construcción.</t>
  </si>
  <si>
    <t>4H0131</t>
  </si>
  <si>
    <t>Aplicación de pinturas, pigmentos etc., mediante aerografía.</t>
  </si>
  <si>
    <t>Asma</t>
  </si>
  <si>
    <t>4H0201</t>
  </si>
  <si>
    <t>4H0202</t>
  </si>
  <si>
    <t>4H0203</t>
  </si>
  <si>
    <t>4H0204</t>
  </si>
  <si>
    <t>4H0205</t>
  </si>
  <si>
    <t>4H0206</t>
  </si>
  <si>
    <t>4H0207</t>
  </si>
  <si>
    <t>4H0208</t>
  </si>
  <si>
    <t>4H0209</t>
  </si>
  <si>
    <t>4H0210</t>
  </si>
  <si>
    <t>4H0211</t>
  </si>
  <si>
    <t>4H0212</t>
  </si>
  <si>
    <t>4H0213</t>
  </si>
  <si>
    <t>4H0214</t>
  </si>
  <si>
    <t>4H0215</t>
  </si>
  <si>
    <t>4H0216</t>
  </si>
  <si>
    <t>4H0217</t>
  </si>
  <si>
    <t>4H0218</t>
  </si>
  <si>
    <t>4H0219</t>
  </si>
  <si>
    <t>4H0220</t>
  </si>
  <si>
    <t>4H0221</t>
  </si>
  <si>
    <t>4H0222</t>
  </si>
  <si>
    <t>4H0223</t>
  </si>
  <si>
    <t>4H0224</t>
  </si>
  <si>
    <t>4H0225</t>
  </si>
  <si>
    <t>4H0226</t>
  </si>
  <si>
    <t>4H0227</t>
  </si>
  <si>
    <t>4H0228</t>
  </si>
  <si>
    <t>4H0229</t>
  </si>
  <si>
    <t>4H0230</t>
  </si>
  <si>
    <t>4H0231</t>
  </si>
  <si>
    <t>Alveolitis alégica extrínseca (o neumonitis de hipersensibilidad)</t>
  </si>
  <si>
    <t>4H0301</t>
  </si>
  <si>
    <t>4H0302</t>
  </si>
  <si>
    <t>4H0303</t>
  </si>
  <si>
    <t>4H0304</t>
  </si>
  <si>
    <t>4H0305</t>
  </si>
  <si>
    <t>4H0306</t>
  </si>
  <si>
    <t>4H0307</t>
  </si>
  <si>
    <t>4H0308</t>
  </si>
  <si>
    <t>4H0309</t>
  </si>
  <si>
    <t>4H0310</t>
  </si>
  <si>
    <t>4H0311</t>
  </si>
  <si>
    <t>4H0312</t>
  </si>
  <si>
    <t>4H0313</t>
  </si>
  <si>
    <t>4H0314</t>
  </si>
  <si>
    <t>4H0315</t>
  </si>
  <si>
    <t>4H0316</t>
  </si>
  <si>
    <t>4H0317</t>
  </si>
  <si>
    <t>4H0318</t>
  </si>
  <si>
    <t>4H0319</t>
  </si>
  <si>
    <t>4H0320</t>
  </si>
  <si>
    <t>4H0321</t>
  </si>
  <si>
    <t>4H0322</t>
  </si>
  <si>
    <t>4H0323</t>
  </si>
  <si>
    <t>4H0324</t>
  </si>
  <si>
    <t>4H0325</t>
  </si>
  <si>
    <t>4H0326</t>
  </si>
  <si>
    <t>4H0327</t>
  </si>
  <si>
    <t>4H0328</t>
  </si>
  <si>
    <t>4H0329</t>
  </si>
  <si>
    <t>4H0330</t>
  </si>
  <si>
    <t>4H0331</t>
  </si>
  <si>
    <t>Síndrome de disfunción reactivo de la vía área</t>
  </si>
  <si>
    <t>4H0401</t>
  </si>
  <si>
    <t>4H0402</t>
  </si>
  <si>
    <t>4H0403</t>
  </si>
  <si>
    <t>4H0404</t>
  </si>
  <si>
    <t>4H0405</t>
  </si>
  <si>
    <t>4H0406</t>
  </si>
  <si>
    <t>4H0407</t>
  </si>
  <si>
    <t>4H0408</t>
  </si>
  <si>
    <t>4H0409</t>
  </si>
  <si>
    <t>4H0410</t>
  </si>
  <si>
    <t>4H0411</t>
  </si>
  <si>
    <t>4H0412</t>
  </si>
  <si>
    <t>4H0413</t>
  </si>
  <si>
    <t>4H0414</t>
  </si>
  <si>
    <t>4H0415</t>
  </si>
  <si>
    <t>4H0416</t>
  </si>
  <si>
    <t>4H0417</t>
  </si>
  <si>
    <t>4H0418</t>
  </si>
  <si>
    <t>4H0419</t>
  </si>
  <si>
    <t>4H0420</t>
  </si>
  <si>
    <t>4H0421</t>
  </si>
  <si>
    <t>4H0422</t>
  </si>
  <si>
    <t>4H0423</t>
  </si>
  <si>
    <t>4H0424</t>
  </si>
  <si>
    <t>4H0425</t>
  </si>
  <si>
    <t>4H0426</t>
  </si>
  <si>
    <t>4H0427</t>
  </si>
  <si>
    <t>4H0428</t>
  </si>
  <si>
    <t>4H0429</t>
  </si>
  <si>
    <t>4H0430</t>
  </si>
  <si>
    <t>4H0431</t>
  </si>
  <si>
    <t>Fibrosis intersticial difusa</t>
  </si>
  <si>
    <t>4H0501</t>
  </si>
  <si>
    <t>4H0502</t>
  </si>
  <si>
    <t>4H0503</t>
  </si>
  <si>
    <t>4H0504</t>
  </si>
  <si>
    <t>4H0505</t>
  </si>
  <si>
    <t>4H0506</t>
  </si>
  <si>
    <t>4H0507</t>
  </si>
  <si>
    <t>4H0508</t>
  </si>
  <si>
    <t>4H0509</t>
  </si>
  <si>
    <t>4H0510</t>
  </si>
  <si>
    <t>4H0511</t>
  </si>
  <si>
    <t>4H0512</t>
  </si>
  <si>
    <t>4H0513</t>
  </si>
  <si>
    <t>4H0514</t>
  </si>
  <si>
    <t>4H0515</t>
  </si>
  <si>
    <t>4H0516</t>
  </si>
  <si>
    <t>4H0517</t>
  </si>
  <si>
    <t>4H0518</t>
  </si>
  <si>
    <t>4H0519</t>
  </si>
  <si>
    <t>4H0520</t>
  </si>
  <si>
    <t>4H0521</t>
  </si>
  <si>
    <t>4H0522</t>
  </si>
  <si>
    <t>4H0523</t>
  </si>
  <si>
    <t>4H0524</t>
  </si>
  <si>
    <t>4H0525</t>
  </si>
  <si>
    <t>4H0526</t>
  </si>
  <si>
    <t>4H0527</t>
  </si>
  <si>
    <t>4H0528</t>
  </si>
  <si>
    <t>4H0529</t>
  </si>
  <si>
    <t>4H0530</t>
  </si>
  <si>
    <t>4H0531</t>
  </si>
  <si>
    <t>Otras enfermedades de mecanismo impreciso (bisinosis, cannabiosis, yuterosis, linnosis, bagazosis, estipatosis, suberosis, etc.)</t>
  </si>
  <si>
    <t>4H0601</t>
  </si>
  <si>
    <t>4H0602</t>
  </si>
  <si>
    <t>4H0603</t>
  </si>
  <si>
    <t>4H0604</t>
  </si>
  <si>
    <t>4H0605</t>
  </si>
  <si>
    <t>4H0606</t>
  </si>
  <si>
    <t>4H0607</t>
  </si>
  <si>
    <t>4H0608</t>
  </si>
  <si>
    <t>4H0609</t>
  </si>
  <si>
    <t>4H0610</t>
  </si>
  <si>
    <t>4H0611</t>
  </si>
  <si>
    <t>4H0612</t>
  </si>
  <si>
    <t>4H0613</t>
  </si>
  <si>
    <t>4H0614</t>
  </si>
  <si>
    <t>4H0615</t>
  </si>
  <si>
    <t>4H0616</t>
  </si>
  <si>
    <t>4H0617</t>
  </si>
  <si>
    <t>4H0618</t>
  </si>
  <si>
    <t>4H0619</t>
  </si>
  <si>
    <t>4H0620</t>
  </si>
  <si>
    <t>4H0621</t>
  </si>
  <si>
    <t>4H0622</t>
  </si>
  <si>
    <t>4H0623</t>
  </si>
  <si>
    <t>4H0624</t>
  </si>
  <si>
    <t>4H0625</t>
  </si>
  <si>
    <t>4H0626</t>
  </si>
  <si>
    <t>4H0627</t>
  </si>
  <si>
    <t>4H0628</t>
  </si>
  <si>
    <t>4H0629</t>
  </si>
  <si>
    <t>4H0630</t>
  </si>
  <si>
    <t>4H0631</t>
  </si>
  <si>
    <t>Neumapatía intersticial difusa</t>
  </si>
  <si>
    <t>4H0701</t>
  </si>
  <si>
    <t>4H0702</t>
  </si>
  <si>
    <t>4H0703</t>
  </si>
  <si>
    <t>4H0704</t>
  </si>
  <si>
    <t>4H0705</t>
  </si>
  <si>
    <t>4H0706</t>
  </si>
  <si>
    <t>4H0707</t>
  </si>
  <si>
    <t>4H0708</t>
  </si>
  <si>
    <t>4H0709</t>
  </si>
  <si>
    <t>4H0710</t>
  </si>
  <si>
    <t>4H0711</t>
  </si>
  <si>
    <t>4H0712</t>
  </si>
  <si>
    <t>4H0713</t>
  </si>
  <si>
    <t>4H0714</t>
  </si>
  <si>
    <t>4H0715</t>
  </si>
  <si>
    <t>4H0716</t>
  </si>
  <si>
    <t>4H0717</t>
  </si>
  <si>
    <t>4H0718</t>
  </si>
  <si>
    <t>4H0719</t>
  </si>
  <si>
    <t>4H0720</t>
  </si>
  <si>
    <t>4H0721</t>
  </si>
  <si>
    <t>4H0722</t>
  </si>
  <si>
    <t>4H0723</t>
  </si>
  <si>
    <t>4H0724</t>
  </si>
  <si>
    <t>4H0725</t>
  </si>
  <si>
    <t>4H0726</t>
  </si>
  <si>
    <t>4H0727</t>
  </si>
  <si>
    <t>4H0728</t>
  </si>
  <si>
    <t>4H0729</t>
  </si>
  <si>
    <t>4H0730</t>
  </si>
  <si>
    <t>4H0731</t>
  </si>
  <si>
    <t>Sustancias de bajo peso molecular (metales y sus sales, polvos de maderas, productos farmacéuticos, sustancias químico plásticas, aditivos, etc.):</t>
  </si>
  <si>
    <t>4I0101</t>
  </si>
  <si>
    <t>4I0102</t>
  </si>
  <si>
    <t>4I0103</t>
  </si>
  <si>
    <t>4I0104</t>
  </si>
  <si>
    <t>Industria cosmética y farmacéutica.</t>
  </si>
  <si>
    <t>4I0105</t>
  </si>
  <si>
    <t>Trabajos de peluquería.</t>
  </si>
  <si>
    <t>4I0106</t>
  </si>
  <si>
    <t>Fabricación de resinas y endurecedores.</t>
  </si>
  <si>
    <t>4I0107</t>
  </si>
  <si>
    <t>Trabajos en fundiciones.</t>
  </si>
  <si>
    <t>4I0108</t>
  </si>
  <si>
    <t>Fijado y revelado de fotografía.</t>
  </si>
  <si>
    <t>4I0109</t>
  </si>
  <si>
    <t>Fabricación y aplicación de lacas, pinturas, colorantes, adhesivos, barnices, esmaltes.</t>
  </si>
  <si>
    <t>4I0110</t>
  </si>
  <si>
    <t>Industria electrónica.</t>
  </si>
  <si>
    <t>4I0111</t>
  </si>
  <si>
    <t>Industria aeronáutica.</t>
  </si>
  <si>
    <t>4I0112</t>
  </si>
  <si>
    <t>4I0113</t>
  </si>
  <si>
    <t>4I0114</t>
  </si>
  <si>
    <t>4I0115</t>
  </si>
  <si>
    <t>Industria de la madera: Aserraderos, acabados de madera, carpintería, ebanistería, fabricación y utilización de conglomerados de madera.</t>
  </si>
  <si>
    <t>4I0116</t>
  </si>
  <si>
    <t>4I0117</t>
  </si>
  <si>
    <t>Fabricación de látex.</t>
  </si>
  <si>
    <t>4I0118</t>
  </si>
  <si>
    <t>Trabajos de aislamiento y revestimiento.</t>
  </si>
  <si>
    <t>4I0119</t>
  </si>
  <si>
    <t>Trabajos de laboratorio.</t>
  </si>
  <si>
    <t>4I0120</t>
  </si>
  <si>
    <t>Trabajos en fotocopiadoras.</t>
  </si>
  <si>
    <t>4I0121</t>
  </si>
  <si>
    <t>Dentistas.</t>
  </si>
  <si>
    <t>4I0122</t>
  </si>
  <si>
    <t>Personal sanitario: enfermería, anatomía patológica, laboratorio.</t>
  </si>
  <si>
    <t>4I0123</t>
  </si>
  <si>
    <t>Flebología, granjeros, fumigadores.</t>
  </si>
  <si>
    <t>4I0124</t>
  </si>
  <si>
    <t>Refinería de platino.</t>
  </si>
  <si>
    <t>4I0125</t>
  </si>
  <si>
    <t>Galvanizado, plateado, niquelado y cromado de metales.</t>
  </si>
  <si>
    <t>4I0126</t>
  </si>
  <si>
    <t>Soldadores.</t>
  </si>
  <si>
    <t>4I0127</t>
  </si>
  <si>
    <t>Industria del aluminio.</t>
  </si>
  <si>
    <t>4I0128</t>
  </si>
  <si>
    <t>Trabajos de joyería.</t>
  </si>
  <si>
    <t>4I0129</t>
  </si>
  <si>
    <t>Trabajos con acero inoxidable.</t>
  </si>
  <si>
    <t>4I0130</t>
  </si>
  <si>
    <t>4I0131</t>
  </si>
  <si>
    <t>Trabajadores sociales.</t>
  </si>
  <si>
    <t>4I0132</t>
  </si>
  <si>
    <t>Trabajadores que se dedican al cuidado de personas y asimilados.</t>
  </si>
  <si>
    <t>4I0133</t>
  </si>
  <si>
    <t>Aplicación de pinturas, pigmentos, etc., mediante aerografía.</t>
  </si>
  <si>
    <t>Urticarias, angioedemas</t>
  </si>
  <si>
    <t>4I0201</t>
  </si>
  <si>
    <t>4I0202</t>
  </si>
  <si>
    <t>4I0203</t>
  </si>
  <si>
    <t>4I0204</t>
  </si>
  <si>
    <t>4I0205</t>
  </si>
  <si>
    <t>4I0206</t>
  </si>
  <si>
    <t>4I0207</t>
  </si>
  <si>
    <t>4I0208</t>
  </si>
  <si>
    <t>4I0209</t>
  </si>
  <si>
    <t>4I0210</t>
  </si>
  <si>
    <t>4I0211</t>
  </si>
  <si>
    <t>4I0212</t>
  </si>
  <si>
    <t>4I0213</t>
  </si>
  <si>
    <t>4I0214</t>
  </si>
  <si>
    <t>4I0215</t>
  </si>
  <si>
    <t>4I0216</t>
  </si>
  <si>
    <t>4I0217</t>
  </si>
  <si>
    <t>4I0218</t>
  </si>
  <si>
    <t>4I0219</t>
  </si>
  <si>
    <t>4I0220</t>
  </si>
  <si>
    <t>4I0221</t>
  </si>
  <si>
    <t>4I0222</t>
  </si>
  <si>
    <t>4I0223</t>
  </si>
  <si>
    <t>4I0224</t>
  </si>
  <si>
    <t>4I0225</t>
  </si>
  <si>
    <t>4I0226</t>
  </si>
  <si>
    <t>4I0227</t>
  </si>
  <si>
    <t>4I0228</t>
  </si>
  <si>
    <t>4I0229</t>
  </si>
  <si>
    <t>4I0230</t>
  </si>
  <si>
    <t>4I0231</t>
  </si>
  <si>
    <t>4I0232</t>
  </si>
  <si>
    <t>4I0233</t>
  </si>
  <si>
    <t>4I0301</t>
  </si>
  <si>
    <t>4I0302</t>
  </si>
  <si>
    <t>4I0303</t>
  </si>
  <si>
    <t>4I0304</t>
  </si>
  <si>
    <t>4I0305</t>
  </si>
  <si>
    <t>4I0306</t>
  </si>
  <si>
    <t>4I0307</t>
  </si>
  <si>
    <t>4I0308</t>
  </si>
  <si>
    <t>4I0309</t>
  </si>
  <si>
    <t>4I0310</t>
  </si>
  <si>
    <t>4I0311</t>
  </si>
  <si>
    <t>4I0312</t>
  </si>
  <si>
    <t>4I0313</t>
  </si>
  <si>
    <t>4I0314</t>
  </si>
  <si>
    <t>4I0315</t>
  </si>
  <si>
    <t>4I0316</t>
  </si>
  <si>
    <t>4I0317</t>
  </si>
  <si>
    <t>4I0318</t>
  </si>
  <si>
    <t>4I0319</t>
  </si>
  <si>
    <t>4I0320</t>
  </si>
  <si>
    <t>4I0321</t>
  </si>
  <si>
    <t>4I0322</t>
  </si>
  <si>
    <t>4I0323</t>
  </si>
  <si>
    <t>4I0324</t>
  </si>
  <si>
    <t>4I0325</t>
  </si>
  <si>
    <t>4I0326</t>
  </si>
  <si>
    <t>4I0327</t>
  </si>
  <si>
    <t>4I0328</t>
  </si>
  <si>
    <t>4I0329</t>
  </si>
  <si>
    <t>4I0330</t>
  </si>
  <si>
    <t>4I0331</t>
  </si>
  <si>
    <t>4I0332</t>
  </si>
  <si>
    <t>4I0333</t>
  </si>
  <si>
    <t>Alveolitis alérgica extrínseca (o neumonitis de hipersensibilidad)</t>
  </si>
  <si>
    <t>4I0401</t>
  </si>
  <si>
    <t>4I0402</t>
  </si>
  <si>
    <t>4I0403</t>
  </si>
  <si>
    <t>4I0404</t>
  </si>
  <si>
    <t>4I0405</t>
  </si>
  <si>
    <t>4I0406</t>
  </si>
  <si>
    <t>4I0407</t>
  </si>
  <si>
    <t>4I0408</t>
  </si>
  <si>
    <t>4I0409</t>
  </si>
  <si>
    <t>4I0410</t>
  </si>
  <si>
    <t>4I0411</t>
  </si>
  <si>
    <t>4I0412</t>
  </si>
  <si>
    <t>4I0413</t>
  </si>
  <si>
    <t>4I0414</t>
  </si>
  <si>
    <t>4I0415</t>
  </si>
  <si>
    <t>4I0416</t>
  </si>
  <si>
    <t>4I0417</t>
  </si>
  <si>
    <t>4I0418</t>
  </si>
  <si>
    <t>4I0419</t>
  </si>
  <si>
    <t>4I0420</t>
  </si>
  <si>
    <t>4I0421</t>
  </si>
  <si>
    <t>4I0422</t>
  </si>
  <si>
    <t>4I0423</t>
  </si>
  <si>
    <t>4I0424</t>
  </si>
  <si>
    <t>4I0425</t>
  </si>
  <si>
    <t>4I0426</t>
  </si>
  <si>
    <t>4I0427</t>
  </si>
  <si>
    <t>4I0428</t>
  </si>
  <si>
    <t>4I0429</t>
  </si>
  <si>
    <t>4I0430</t>
  </si>
  <si>
    <t>4I0431</t>
  </si>
  <si>
    <t>4I0432</t>
  </si>
  <si>
    <t>4I0433</t>
  </si>
  <si>
    <t>Síndrome de disfunción de la vía reactiva</t>
  </si>
  <si>
    <t>4I0501</t>
  </si>
  <si>
    <t>4I0502</t>
  </si>
  <si>
    <t>4I0503</t>
  </si>
  <si>
    <t>4I0504</t>
  </si>
  <si>
    <t>4I0505</t>
  </si>
  <si>
    <t>4I0506</t>
  </si>
  <si>
    <t>4I0507</t>
  </si>
  <si>
    <t>4I0508</t>
  </si>
  <si>
    <t>4I0509</t>
  </si>
  <si>
    <t>4I0510</t>
  </si>
  <si>
    <t>4I0511</t>
  </si>
  <si>
    <t>4I0512</t>
  </si>
  <si>
    <t>4I0513</t>
  </si>
  <si>
    <t>4I0514</t>
  </si>
  <si>
    <t>4I0515</t>
  </si>
  <si>
    <t>4I0516</t>
  </si>
  <si>
    <t>4I0517</t>
  </si>
  <si>
    <t>4I0518</t>
  </si>
  <si>
    <t>4I0519</t>
  </si>
  <si>
    <t>4I0520</t>
  </si>
  <si>
    <t>4I0521</t>
  </si>
  <si>
    <t>4I0522</t>
  </si>
  <si>
    <t>4I0523</t>
  </si>
  <si>
    <t>4I0524</t>
  </si>
  <si>
    <t>4I0525</t>
  </si>
  <si>
    <t>4I0526</t>
  </si>
  <si>
    <t>4I0527</t>
  </si>
  <si>
    <t>4I0528</t>
  </si>
  <si>
    <t>4I0529</t>
  </si>
  <si>
    <t>4I0530</t>
  </si>
  <si>
    <t>4I0531</t>
  </si>
  <si>
    <t>4I0532</t>
  </si>
  <si>
    <t>4I0533</t>
  </si>
  <si>
    <t>4I0601</t>
  </si>
  <si>
    <t>4I0602</t>
  </si>
  <si>
    <t>4I0603</t>
  </si>
  <si>
    <t>4I0604</t>
  </si>
  <si>
    <t>4I0605</t>
  </si>
  <si>
    <t>4I0606</t>
  </si>
  <si>
    <t>4I0607</t>
  </si>
  <si>
    <t>4I0608</t>
  </si>
  <si>
    <t>4I0609</t>
  </si>
  <si>
    <t>4I0610</t>
  </si>
  <si>
    <t>4I0611</t>
  </si>
  <si>
    <t>4I0612</t>
  </si>
  <si>
    <t>4I0613</t>
  </si>
  <si>
    <t>4I0614</t>
  </si>
  <si>
    <t>4I0615</t>
  </si>
  <si>
    <t>4I0616</t>
  </si>
  <si>
    <t>4I0617</t>
  </si>
  <si>
    <t>4I0618</t>
  </si>
  <si>
    <t>4I0619</t>
  </si>
  <si>
    <t>4I0620</t>
  </si>
  <si>
    <t>4I0621</t>
  </si>
  <si>
    <t>4I0622</t>
  </si>
  <si>
    <t>4I0623</t>
  </si>
  <si>
    <t>4I0624</t>
  </si>
  <si>
    <t>4I0625</t>
  </si>
  <si>
    <t>4I0626</t>
  </si>
  <si>
    <t>4I0627</t>
  </si>
  <si>
    <t>4I0628</t>
  </si>
  <si>
    <t>4I0629</t>
  </si>
  <si>
    <t>4I0630</t>
  </si>
  <si>
    <t>4I0631</t>
  </si>
  <si>
    <t>4I0632</t>
  </si>
  <si>
    <t>4I0633</t>
  </si>
  <si>
    <t>Fiebre de los metales y de otras sustancias de bajo peso molecular</t>
  </si>
  <si>
    <t>4I0701</t>
  </si>
  <si>
    <t>4I0702</t>
  </si>
  <si>
    <t>4I0703</t>
  </si>
  <si>
    <t>4I0704</t>
  </si>
  <si>
    <t>4I0705</t>
  </si>
  <si>
    <t>4I0706</t>
  </si>
  <si>
    <t>4I0707</t>
  </si>
  <si>
    <t>4I0708</t>
  </si>
  <si>
    <t>4I0709</t>
  </si>
  <si>
    <t>4I0710</t>
  </si>
  <si>
    <t>4I0711</t>
  </si>
  <si>
    <t>4I0712</t>
  </si>
  <si>
    <t>4I0713</t>
  </si>
  <si>
    <t>4I0714</t>
  </si>
  <si>
    <t>4I0715</t>
  </si>
  <si>
    <t>4I0716</t>
  </si>
  <si>
    <t>4I0717</t>
  </si>
  <si>
    <t>4I0718</t>
  </si>
  <si>
    <t>4I0719</t>
  </si>
  <si>
    <t>4I0720</t>
  </si>
  <si>
    <t>4I0721</t>
  </si>
  <si>
    <t>4I0722</t>
  </si>
  <si>
    <t>4I0723</t>
  </si>
  <si>
    <t>4I0724</t>
  </si>
  <si>
    <t>4I0725</t>
  </si>
  <si>
    <t>4I0726</t>
  </si>
  <si>
    <t>4I0727</t>
  </si>
  <si>
    <t>4I0728</t>
  </si>
  <si>
    <t>4I0729</t>
  </si>
  <si>
    <t>4I0730</t>
  </si>
  <si>
    <t>4I0731</t>
  </si>
  <si>
    <t>4I0732</t>
  </si>
  <si>
    <t>4I0733</t>
  </si>
  <si>
    <t>Neumopatía intersticial difusa</t>
  </si>
  <si>
    <t>4I0801</t>
  </si>
  <si>
    <t>4I0802</t>
  </si>
  <si>
    <t>4I0803</t>
  </si>
  <si>
    <t>4I0804</t>
  </si>
  <si>
    <t>4I0805</t>
  </si>
  <si>
    <t>4I0806</t>
  </si>
  <si>
    <t>4I0807</t>
  </si>
  <si>
    <t>4I0808</t>
  </si>
  <si>
    <t>4I0809</t>
  </si>
  <si>
    <t>4I0810</t>
  </si>
  <si>
    <t>4I0811</t>
  </si>
  <si>
    <t>4I0812</t>
  </si>
  <si>
    <t>4I0813</t>
  </si>
  <si>
    <t>4I0814</t>
  </si>
  <si>
    <t>4I0815</t>
  </si>
  <si>
    <t>4I0816</t>
  </si>
  <si>
    <t>4I0817</t>
  </si>
  <si>
    <t>4I0818</t>
  </si>
  <si>
    <t>4I0819</t>
  </si>
  <si>
    <t>4I0820</t>
  </si>
  <si>
    <t>4I0821</t>
  </si>
  <si>
    <t>4I0822</t>
  </si>
  <si>
    <t>4I0823</t>
  </si>
  <si>
    <t>4I0824</t>
  </si>
  <si>
    <t>4I0825</t>
  </si>
  <si>
    <t>4I0826</t>
  </si>
  <si>
    <t>4I0827</t>
  </si>
  <si>
    <t>4I0828</t>
  </si>
  <si>
    <t>4I0829</t>
  </si>
  <si>
    <t>4I0830</t>
  </si>
  <si>
    <t>4I0831</t>
  </si>
  <si>
    <t>4I0832</t>
  </si>
  <si>
    <t>4I0833</t>
  </si>
  <si>
    <t>4J0101</t>
  </si>
  <si>
    <t>4J0102</t>
  </si>
  <si>
    <t>4J0103</t>
  </si>
  <si>
    <t>4J0104</t>
  </si>
  <si>
    <t>4J0105</t>
  </si>
  <si>
    <t>4J0106</t>
  </si>
  <si>
    <t>4J0107</t>
  </si>
  <si>
    <t>4J0108</t>
  </si>
  <si>
    <t>4J0109</t>
  </si>
  <si>
    <t>4K0101</t>
  </si>
  <si>
    <t>4K0102</t>
  </si>
  <si>
    <t>4K0103</t>
  </si>
  <si>
    <t>4K0104</t>
  </si>
  <si>
    <t>4K0105</t>
  </si>
  <si>
    <t>Enfermedades profesionales de la piel causadas por sustSustancias de bajo peso molecular por debajo de los 1.000 daltons (metales y sus sales, polvos de maderas, producos farmacéuticos, sustancias químico plásticas, aditivos, disolventes, conservantes, catalizadores, perfumes, adhesivos, acrilatos, resinas de bajo peso molecular, formaldehído y derivados, etc.</t>
  </si>
  <si>
    <t>En cualquier tipo de actividad en la que se entre en contacto con sustancias de bajo peso molecular:</t>
  </si>
  <si>
    <t>5A0101</t>
  </si>
  <si>
    <t>5A0102</t>
  </si>
  <si>
    <t>5A0103</t>
  </si>
  <si>
    <t>5A0104</t>
  </si>
  <si>
    <t>5A0105</t>
  </si>
  <si>
    <t>5A0106</t>
  </si>
  <si>
    <t>5A0107</t>
  </si>
  <si>
    <t>5A0108</t>
  </si>
  <si>
    <t>5A0109</t>
  </si>
  <si>
    <t>5A0110</t>
  </si>
  <si>
    <t>5A0111</t>
  </si>
  <si>
    <t>5A0112</t>
  </si>
  <si>
    <t>5A0113</t>
  </si>
  <si>
    <t>5A0114</t>
  </si>
  <si>
    <t>5A0115</t>
  </si>
  <si>
    <t>5A0116</t>
  </si>
  <si>
    <t>5A0117</t>
  </si>
  <si>
    <t>5A0118</t>
  </si>
  <si>
    <t>5A0119</t>
  </si>
  <si>
    <t>5A0120</t>
  </si>
  <si>
    <t>5A0121</t>
  </si>
  <si>
    <t>5A0122</t>
  </si>
  <si>
    <t>5A0123</t>
  </si>
  <si>
    <t>Granjeros, fumigadores.</t>
  </si>
  <si>
    <t>5A0124</t>
  </si>
  <si>
    <t>5A0125</t>
  </si>
  <si>
    <t>5A0126</t>
  </si>
  <si>
    <t>5A0127</t>
  </si>
  <si>
    <t>5A0128</t>
  </si>
  <si>
    <t>5A0129</t>
  </si>
  <si>
    <t>5A0130</t>
  </si>
  <si>
    <t>5A0131</t>
  </si>
  <si>
    <t>5A0132</t>
  </si>
  <si>
    <t>Agentes y sustancias de alto peso molecular, por encima de los 1.000 daltons (sustancias de origen vegetal, animal, microorganismos y sustancias enzimáticas de origen vegetal, animal y/o de microorganismos</t>
  </si>
  <si>
    <t>En cualquier tipo de actividad en la que se entre en contacto con sustancias de alto peso molecular:</t>
  </si>
  <si>
    <t>5B0101</t>
  </si>
  <si>
    <t>5B0102</t>
  </si>
  <si>
    <t>5B0103</t>
  </si>
  <si>
    <t>5B0104</t>
  </si>
  <si>
    <t>5B0105</t>
  </si>
  <si>
    <t>5B0106</t>
  </si>
  <si>
    <t>5B0107</t>
  </si>
  <si>
    <t>5B0108</t>
  </si>
  <si>
    <t>5B0109</t>
  </si>
  <si>
    <t>5B0110</t>
  </si>
  <si>
    <t>5B0111</t>
  </si>
  <si>
    <t>5B0112</t>
  </si>
  <si>
    <t>5B0113</t>
  </si>
  <si>
    <t>5B0114</t>
  </si>
  <si>
    <t>5B0115</t>
  </si>
  <si>
    <t>5B0116</t>
  </si>
  <si>
    <t>5B0117</t>
  </si>
  <si>
    <t>Industria del plástico, Industria del látex.</t>
  </si>
  <si>
    <t>5B0118</t>
  </si>
  <si>
    <t>5B0119</t>
  </si>
  <si>
    <t>5B0120</t>
  </si>
  <si>
    <t>5B0121</t>
  </si>
  <si>
    <t>5B0122</t>
  </si>
  <si>
    <t>5B0123</t>
  </si>
  <si>
    <t>5B0124</t>
  </si>
  <si>
    <t>5B0125</t>
  </si>
  <si>
    <t>5B0126</t>
  </si>
  <si>
    <t>5B0127</t>
  </si>
  <si>
    <t>5B0128</t>
  </si>
  <si>
    <t>5B0129</t>
  </si>
  <si>
    <t>Trabajos en los que se manipula cáñamo, bagazo de caña de azúcar, yute, lino, esparto, sisal.</t>
  </si>
  <si>
    <t>5B0130</t>
  </si>
  <si>
    <t>Sustancias fotosensibles exógenas</t>
  </si>
  <si>
    <t>5C0101</t>
  </si>
  <si>
    <t>Toda industria o trabajo en los que se entre en contacto con sustancias fotosensibilizantes y conlleve una dosis de exposición lumínica.</t>
  </si>
  <si>
    <t>Agentes infecciosos</t>
  </si>
  <si>
    <t>5D0101</t>
  </si>
  <si>
    <t>5D0102</t>
  </si>
  <si>
    <t>Personal no sanitario, trabajadores de centros asistenciales o de cuidados de enfermos, tanto a nivel ambulatorio, de instituciones cerradas o domicilio.</t>
  </si>
  <si>
    <t>5D0103</t>
  </si>
  <si>
    <t>5D0104</t>
  </si>
  <si>
    <t>5D0105</t>
  </si>
  <si>
    <t>5D0106</t>
  </si>
  <si>
    <t>5D0107</t>
  </si>
  <si>
    <t>Personal del orden público.</t>
  </si>
  <si>
    <t>5D0108</t>
  </si>
  <si>
    <t>5D0109</t>
  </si>
  <si>
    <t>5D0110</t>
  </si>
  <si>
    <t>Veterinario.</t>
  </si>
  <si>
    <t>5D0111</t>
  </si>
  <si>
    <t>5D0112</t>
  </si>
  <si>
    <t>5D0113</t>
  </si>
  <si>
    <t>Industria alimentaria.</t>
  </si>
  <si>
    <t>5D0114</t>
  </si>
  <si>
    <t>Enfermedades profesionales causadas por agentes carcinógenos</t>
  </si>
  <si>
    <t>Amianto</t>
  </si>
  <si>
    <t>Neoplasia maligna de bronquio y plumón</t>
  </si>
  <si>
    <t>6A0101</t>
  </si>
  <si>
    <t>Industrias en las que se utiliza amianto (por ejemplo, minas de rocas amiantíferas, industria de producción de amianto, trabajos de aislamientos, trabajos de construcción, construcción naval, trabajos en garajes, etc.).</t>
  </si>
  <si>
    <t>6A0102</t>
  </si>
  <si>
    <t>6A0103</t>
  </si>
  <si>
    <t>6A0104</t>
  </si>
  <si>
    <t>6A0105</t>
  </si>
  <si>
    <t>6A0106</t>
  </si>
  <si>
    <t>Trabajos de aislamiento térmico en construcción naval y de edificios.</t>
  </si>
  <si>
    <t>6A0107</t>
  </si>
  <si>
    <t>6A0108</t>
  </si>
  <si>
    <t>6A0109</t>
  </si>
  <si>
    <t>Limpieza, mantenimiento y reparación de acumuladores de calor u otras máquinas que tengan componentes de amianto.</t>
  </si>
  <si>
    <t>6A0110</t>
  </si>
  <si>
    <t>Trabajos de reparación de vehículos automóviles.</t>
  </si>
  <si>
    <t>6A0111</t>
  </si>
  <si>
    <t>Aserrado de fibrocemento.</t>
  </si>
  <si>
    <t>6A0112</t>
  </si>
  <si>
    <t>Trabajos que impliquen la eliminación de materiales con amianto</t>
  </si>
  <si>
    <t>Mesotelioma</t>
  </si>
  <si>
    <t>6A0201</t>
  </si>
  <si>
    <t>Industrias en las que se utiliza amianto (por ejemplo, minas de rocas amiantíferas, industria de producción de amianto, trabajos de aislamientos, trabajos de construcción, construcción naval, trabajos en garajes, etc.). Trabajos expuestos a la inhalación de polvos de amianto (asbesto), y especialmente:</t>
  </si>
  <si>
    <t>6A0202</t>
  </si>
  <si>
    <t>6A0203</t>
  </si>
  <si>
    <t>6A0204</t>
  </si>
  <si>
    <t>6A0205</t>
  </si>
  <si>
    <t>6A0206</t>
  </si>
  <si>
    <t>6A0207</t>
  </si>
  <si>
    <t>6A0208</t>
  </si>
  <si>
    <t>6A0209</t>
  </si>
  <si>
    <t>6A0210</t>
  </si>
  <si>
    <t>6A0211</t>
  </si>
  <si>
    <t>6A0212</t>
  </si>
  <si>
    <t>Mesotelioma de pleura</t>
  </si>
  <si>
    <t>6A0301</t>
  </si>
  <si>
    <t>6A0302</t>
  </si>
  <si>
    <t>6A0303</t>
  </si>
  <si>
    <t>6A0304</t>
  </si>
  <si>
    <t>6A0305</t>
  </si>
  <si>
    <t>6A0306</t>
  </si>
  <si>
    <t>6A0307</t>
  </si>
  <si>
    <t>6A0308</t>
  </si>
  <si>
    <t>6A0309</t>
  </si>
  <si>
    <t>6A0310</t>
  </si>
  <si>
    <t>6A0311</t>
  </si>
  <si>
    <t>6A0312</t>
  </si>
  <si>
    <t>Mesotelioma de peritoneo</t>
  </si>
  <si>
    <t>6A0401</t>
  </si>
  <si>
    <t>6A0402</t>
  </si>
  <si>
    <t>6A0403</t>
  </si>
  <si>
    <t>6A0404</t>
  </si>
  <si>
    <t>6A0405</t>
  </si>
  <si>
    <t>6A0406</t>
  </si>
  <si>
    <t>6A0407</t>
  </si>
  <si>
    <t>6A0408</t>
  </si>
  <si>
    <t>6A0409</t>
  </si>
  <si>
    <t>6A0410</t>
  </si>
  <si>
    <t>6A0411</t>
  </si>
  <si>
    <t>6A0412</t>
  </si>
  <si>
    <t>Trabajos que impliquen la eliminación de materiales con amianto.</t>
  </si>
  <si>
    <t>Mesotelioma de otras localizaciones</t>
  </si>
  <si>
    <t>6A0501</t>
  </si>
  <si>
    <t>6A0502</t>
  </si>
  <si>
    <t>6A0503</t>
  </si>
  <si>
    <t>6A0504</t>
  </si>
  <si>
    <t>6A0505</t>
  </si>
  <si>
    <t>6A0506</t>
  </si>
  <si>
    <t>6A0507</t>
  </si>
  <si>
    <t>6A0508</t>
  </si>
  <si>
    <t>6A0509</t>
  </si>
  <si>
    <t>6A0510</t>
  </si>
  <si>
    <t>6A0511</t>
  </si>
  <si>
    <t>6A0512</t>
  </si>
  <si>
    <t>Aminas aromáticas</t>
  </si>
  <si>
    <t>Neoplasia maligna de vejiga</t>
  </si>
  <si>
    <t>Fabricación y empleo de aminas aromáticas, y especialmente:</t>
  </si>
  <si>
    <t>6B0101</t>
  </si>
  <si>
    <t>Trabajadores del caucho.</t>
  </si>
  <si>
    <t>6B0102</t>
  </si>
  <si>
    <t>Trabajos en los que se emplee tintes, alfa-naftilamina y beta-naftilamina, bencidina, colorantes con base de bencidina, aminodifenilo, nitrodifenilo, auramina, magenta y sus sales.</t>
  </si>
  <si>
    <t>Neoplasia maligna de bronquio y pulmón</t>
  </si>
  <si>
    <t>6C0101</t>
  </si>
  <si>
    <t>Minería del arsénico, fundición de cobre, producción de cobre.</t>
  </si>
  <si>
    <t>6C0102</t>
  </si>
  <si>
    <t>Decapado de metales y limpieza de metales.</t>
  </si>
  <si>
    <t>6C0103</t>
  </si>
  <si>
    <t>6C0104</t>
  </si>
  <si>
    <t>6C0105</t>
  </si>
  <si>
    <t>Producción y uso de pesticidas arsenicales, herbicidas e insecticidas.</t>
  </si>
  <si>
    <t>6C0106</t>
  </si>
  <si>
    <t>6C0107</t>
  </si>
  <si>
    <t>6C0108</t>
  </si>
  <si>
    <t>Aleación con otros metales (Pb).</t>
  </si>
  <si>
    <t>6C0109</t>
  </si>
  <si>
    <t>Refino de Cu, Pb, Zn, Co (presente como impureza).</t>
  </si>
  <si>
    <t>6C0110</t>
  </si>
  <si>
    <t>6C0111</t>
  </si>
  <si>
    <t>6C0112</t>
  </si>
  <si>
    <t>6C0113</t>
  </si>
  <si>
    <t>6C0114</t>
  </si>
  <si>
    <t>6C0115</t>
  </si>
  <si>
    <t>6C0116</t>
  </si>
  <si>
    <t>6C0117</t>
  </si>
  <si>
    <t>6C0118</t>
  </si>
  <si>
    <t>6C0119</t>
  </si>
  <si>
    <t>6C0120</t>
  </si>
  <si>
    <t>6C0121</t>
  </si>
  <si>
    <t>6C0122</t>
  </si>
  <si>
    <t>6C0123</t>
  </si>
  <si>
    <t>Carcinoma epidemoide de piel</t>
  </si>
  <si>
    <t>6C0201</t>
  </si>
  <si>
    <t>6C0202</t>
  </si>
  <si>
    <t>6C0203</t>
  </si>
  <si>
    <t>6C0204</t>
  </si>
  <si>
    <t>6C0205</t>
  </si>
  <si>
    <t>6C0206</t>
  </si>
  <si>
    <t>6C0207</t>
  </si>
  <si>
    <t>6C0208</t>
  </si>
  <si>
    <t>6C0209</t>
  </si>
  <si>
    <t>6C0210</t>
  </si>
  <si>
    <t>6C0211</t>
  </si>
  <si>
    <t>6C0212</t>
  </si>
  <si>
    <t>6C0213</t>
  </si>
  <si>
    <t>6C0214</t>
  </si>
  <si>
    <t>6C0215</t>
  </si>
  <si>
    <t>6C0216</t>
  </si>
  <si>
    <t>6C0217</t>
  </si>
  <si>
    <t>6C0218</t>
  </si>
  <si>
    <t>6C0219</t>
  </si>
  <si>
    <t>6C0220</t>
  </si>
  <si>
    <t>6C0221</t>
  </si>
  <si>
    <t>6C0222</t>
  </si>
  <si>
    <t>6C0223</t>
  </si>
  <si>
    <t>Disqueratosis lenticular en disco (enfermedad de Bowen)</t>
  </si>
  <si>
    <t>6C0301</t>
  </si>
  <si>
    <t>6C0302</t>
  </si>
  <si>
    <t>6C0303</t>
  </si>
  <si>
    <t>6C0304</t>
  </si>
  <si>
    <t>6C0305</t>
  </si>
  <si>
    <t>6C0306</t>
  </si>
  <si>
    <t>6C0307</t>
  </si>
  <si>
    <t>6C0308</t>
  </si>
  <si>
    <t>6C0309</t>
  </si>
  <si>
    <t>6C0310</t>
  </si>
  <si>
    <t>6C0311</t>
  </si>
  <si>
    <t>6C0312</t>
  </si>
  <si>
    <t>6C0313</t>
  </si>
  <si>
    <t>6C0314</t>
  </si>
  <si>
    <t>6C0315</t>
  </si>
  <si>
    <t>6C0316</t>
  </si>
  <si>
    <t>6C0317</t>
  </si>
  <si>
    <t>6C0318</t>
  </si>
  <si>
    <t>6C0319</t>
  </si>
  <si>
    <t>6C0320</t>
  </si>
  <si>
    <t>6C0321</t>
  </si>
  <si>
    <t>6C0322</t>
  </si>
  <si>
    <t>6C0323</t>
  </si>
  <si>
    <t>Angiosarcoma del hígado</t>
  </si>
  <si>
    <t>6C0401</t>
  </si>
  <si>
    <t>6C0402</t>
  </si>
  <si>
    <t>6C0403</t>
  </si>
  <si>
    <t>6C0404</t>
  </si>
  <si>
    <t>6C0405</t>
  </si>
  <si>
    <t>6C0406</t>
  </si>
  <si>
    <t>6C0407</t>
  </si>
  <si>
    <t>6C0408</t>
  </si>
  <si>
    <t>6C0409</t>
  </si>
  <si>
    <t>6C0410</t>
  </si>
  <si>
    <t>6C0411</t>
  </si>
  <si>
    <t>6C0412</t>
  </si>
  <si>
    <t>6C0413</t>
  </si>
  <si>
    <t>6C0414</t>
  </si>
  <si>
    <t>6C0415</t>
  </si>
  <si>
    <t>6C0416</t>
  </si>
  <si>
    <t>6C0417</t>
  </si>
  <si>
    <t>6C0418</t>
  </si>
  <si>
    <t>6C0419</t>
  </si>
  <si>
    <t>6C0420</t>
  </si>
  <si>
    <t>6C0421</t>
  </si>
  <si>
    <t>6C0422</t>
  </si>
  <si>
    <t>6C0423</t>
  </si>
  <si>
    <t>Síndrome linfo y mieloproliferativos</t>
  </si>
  <si>
    <t>6D0101</t>
  </si>
  <si>
    <t>6D0102</t>
  </si>
  <si>
    <t>Empleo del benceno para la preparación de sus derivados.</t>
  </si>
  <si>
    <t>6D0103</t>
  </si>
  <si>
    <t>Empleo del benceno como decapante, como diluente, como disolvente.</t>
  </si>
  <si>
    <t>6D0104</t>
  </si>
  <si>
    <t>6D0105</t>
  </si>
  <si>
    <t>Berilio</t>
  </si>
  <si>
    <t>6E0101</t>
  </si>
  <si>
    <t>6E0102</t>
  </si>
  <si>
    <t>6E0103</t>
  </si>
  <si>
    <t>6E0104</t>
  </si>
  <si>
    <t>6E0105</t>
  </si>
  <si>
    <t>Bis-(cloro-metil) éter</t>
  </si>
  <si>
    <t>6F0101</t>
  </si>
  <si>
    <t>Síntesis de plásticos.</t>
  </si>
  <si>
    <t>6F0102</t>
  </si>
  <si>
    <t>Síntesis de resinas de intercambio iónico.</t>
  </si>
  <si>
    <t>6F0103</t>
  </si>
  <si>
    <t>Tratamientos de caucho vulcanizado.</t>
  </si>
  <si>
    <t>Cadmio</t>
  </si>
  <si>
    <t>Neoplasia maligna de bronquio, pulmón y próstata</t>
  </si>
  <si>
    <t>Preparación y empleo industrial de cadmio, y esencialmente:</t>
  </si>
  <si>
    <t>6G0101</t>
  </si>
  <si>
    <t>Preparación del cadmio por procesado del cinc, cobre o plomo.</t>
  </si>
  <si>
    <t>6G0102</t>
  </si>
  <si>
    <t>6G0103</t>
  </si>
  <si>
    <t>6G0104</t>
  </si>
  <si>
    <t>6G0105</t>
  </si>
  <si>
    <t>6G0106</t>
  </si>
  <si>
    <t>6G0107</t>
  </si>
  <si>
    <t>6G0108</t>
  </si>
  <si>
    <t>6G0109</t>
  </si>
  <si>
    <t>6G0110</t>
  </si>
  <si>
    <t>6G0111</t>
  </si>
  <si>
    <t>6G0112</t>
  </si>
  <si>
    <t>6G0113</t>
  </si>
  <si>
    <t>6G0114</t>
  </si>
  <si>
    <t>6G0115</t>
  </si>
  <si>
    <t>6G0116</t>
  </si>
  <si>
    <t>6G0117</t>
  </si>
  <si>
    <t>6G0118</t>
  </si>
  <si>
    <t>Cloururo de vinilo monómero:</t>
  </si>
  <si>
    <t>Neoplasia maligna de hígado y conductos biliares intrahepáticos</t>
  </si>
  <si>
    <t>6H0101</t>
  </si>
  <si>
    <t>Producción y polimerización de cloruro de vinilo.</t>
  </si>
  <si>
    <t>Angiosarcoma de hígado</t>
  </si>
  <si>
    <t>6H0201</t>
  </si>
  <si>
    <t>Cromo VI y compuesto de cromo VI:</t>
  </si>
  <si>
    <t>Neoplasia maligna de cabidad nasal</t>
  </si>
  <si>
    <t>Preparación, empleo y manipulación de los compuestos de cromo hexavalente, especialmente los cromatos, dicromatos alcalinos y el ácido crómico, y especialmente:</t>
  </si>
  <si>
    <t>6I0101</t>
  </si>
  <si>
    <t>6I0102</t>
  </si>
  <si>
    <t>6I0103</t>
  </si>
  <si>
    <t>6I0104</t>
  </si>
  <si>
    <t>6I0105</t>
  </si>
  <si>
    <t>6I0106</t>
  </si>
  <si>
    <t>6I0107</t>
  </si>
  <si>
    <t>6I0108</t>
  </si>
  <si>
    <t>6I0109</t>
  </si>
  <si>
    <t>6I0110</t>
  </si>
  <si>
    <t>6I0111</t>
  </si>
  <si>
    <t>6I0112</t>
  </si>
  <si>
    <t>6I0113</t>
  </si>
  <si>
    <t>6I0114</t>
  </si>
  <si>
    <t>6I0115</t>
  </si>
  <si>
    <t>6I0201</t>
  </si>
  <si>
    <t>6I0202</t>
  </si>
  <si>
    <t>6I0203</t>
  </si>
  <si>
    <t>6I0204</t>
  </si>
  <si>
    <t>6I0205</t>
  </si>
  <si>
    <t>6I0206</t>
  </si>
  <si>
    <t>6I0207</t>
  </si>
  <si>
    <t>6I0208</t>
  </si>
  <si>
    <t>6I0209</t>
  </si>
  <si>
    <t>6I0210</t>
  </si>
  <si>
    <t>6I0211</t>
  </si>
  <si>
    <t>6I0212</t>
  </si>
  <si>
    <t>6I0213</t>
  </si>
  <si>
    <t>6I0214</t>
  </si>
  <si>
    <t>6I0215</t>
  </si>
  <si>
    <t>Hidrocarburos aromáticos policíclicos (PAH), productos de destilación del carbón: hollín, alquitrán, betún, brea, antraceno, aceites minerales, parafina bruta y a los compuestos, productos, residuos de estas sustancias y a otros factores carcinógenos. Destilación de la hulla:</t>
  </si>
  <si>
    <t>Lesiones premaligna de piel</t>
  </si>
  <si>
    <t>6J0101</t>
  </si>
  <si>
    <t>Fabricación de pigmentos, deshollinado de chimeneas, pavimentación de carreteras, aislamientos.</t>
  </si>
  <si>
    <t>6J0102</t>
  </si>
  <si>
    <t>Preparación de aditivos para papel autocopiativo.</t>
  </si>
  <si>
    <t>6J0103</t>
  </si>
  <si>
    <t>Operaciones de laminado en metalurgia.</t>
  </si>
  <si>
    <t>6J0104</t>
  </si>
  <si>
    <t>Fabricación de cables eléctricos.</t>
  </si>
  <si>
    <t>6J0105</t>
  </si>
  <si>
    <t>Fabricación de tela asfáltica.</t>
  </si>
  <si>
    <t>6J0106</t>
  </si>
  <si>
    <t>Trabajos en hornos de carbón o coque.</t>
  </si>
  <si>
    <t>6J0107</t>
  </si>
  <si>
    <t>Procesos de fabricación en los que se utilice polvo de carbón.</t>
  </si>
  <si>
    <t>6J0108</t>
  </si>
  <si>
    <t>Producción de aluminio.</t>
  </si>
  <si>
    <t>6J0109</t>
  </si>
  <si>
    <t>Fabricación de electrodos.</t>
  </si>
  <si>
    <t>6J0110</t>
  </si>
  <si>
    <t>Producción, transporte y almacenamiento de productos de asfalto.</t>
  </si>
  <si>
    <t>6J0111</t>
  </si>
  <si>
    <t>Operaciones de destilación en la industria del petróleo.</t>
  </si>
  <si>
    <t>6J0112</t>
  </si>
  <si>
    <t>Trabajos de pavimentación.</t>
  </si>
  <si>
    <t>6J0113</t>
  </si>
  <si>
    <t>Trabajos de eliminación de suelos asfaltados.</t>
  </si>
  <si>
    <t>6J0114</t>
  </si>
  <si>
    <t>Aplicación de pinturas con base de alquitrán.</t>
  </si>
  <si>
    <t>6J0115</t>
  </si>
  <si>
    <t>Tratamiento antióxido de vehículos.</t>
  </si>
  <si>
    <t>6J0116</t>
  </si>
  <si>
    <t>Conductores de vehículos automóviles.</t>
  </si>
  <si>
    <t>6J0117</t>
  </si>
  <si>
    <t>Montadores de motores.</t>
  </si>
  <si>
    <t>6J0118</t>
  </si>
  <si>
    <t>Mecánicos (trabajos de reparación de vehículos).</t>
  </si>
  <si>
    <t>6J0119</t>
  </si>
  <si>
    <t>Trabajadores de aparcamientos.</t>
  </si>
  <si>
    <t>6J0120</t>
  </si>
  <si>
    <t>Trabajos en unidades de combustión (calderas).</t>
  </si>
  <si>
    <t>6J0121</t>
  </si>
  <si>
    <t>Producción de gas ciudad.</t>
  </si>
  <si>
    <t>6J0122</t>
  </si>
  <si>
    <t>Mantenimiento de redes eléctricas subterráneas.</t>
  </si>
  <si>
    <t>6J0123</t>
  </si>
  <si>
    <t>Producción de ladrillos refractarios y cerámicos.</t>
  </si>
  <si>
    <t>6J0124</t>
  </si>
  <si>
    <t>Producción de carburo de silíceo.</t>
  </si>
  <si>
    <t>6J0125</t>
  </si>
  <si>
    <t>Fabricación de neumáticos.</t>
  </si>
  <si>
    <t>6J0126</t>
  </si>
  <si>
    <t>Trabajos de impresión en artes gráficas.</t>
  </si>
  <si>
    <t>Carcinoma de células escamosas</t>
  </si>
  <si>
    <t>6J0201</t>
  </si>
  <si>
    <t>6J0202</t>
  </si>
  <si>
    <t>6J0203</t>
  </si>
  <si>
    <t>6J0204</t>
  </si>
  <si>
    <t>6J0205</t>
  </si>
  <si>
    <t>6J0206</t>
  </si>
  <si>
    <t>6J0207</t>
  </si>
  <si>
    <t>6J0208</t>
  </si>
  <si>
    <t>6J0209</t>
  </si>
  <si>
    <t>6J0210</t>
  </si>
  <si>
    <t>Producción, transporte y almacenamientos de productos de asfalto.</t>
  </si>
  <si>
    <t>6J0211</t>
  </si>
  <si>
    <t>6J0212</t>
  </si>
  <si>
    <t>6J0213</t>
  </si>
  <si>
    <t>6J0214</t>
  </si>
  <si>
    <t>6J0215</t>
  </si>
  <si>
    <t>6J0216</t>
  </si>
  <si>
    <t>6J0217</t>
  </si>
  <si>
    <t>6J0218</t>
  </si>
  <si>
    <t>6J0219</t>
  </si>
  <si>
    <t>6J0220</t>
  </si>
  <si>
    <t>6J0221</t>
  </si>
  <si>
    <t>6J0222</t>
  </si>
  <si>
    <t>6J0223</t>
  </si>
  <si>
    <t>6J0224</t>
  </si>
  <si>
    <t>Producción de carburo de silicio.</t>
  </si>
  <si>
    <t>6J0225</t>
  </si>
  <si>
    <t>6J0226</t>
  </si>
  <si>
    <t>Níquel y compuestos de níquel:</t>
  </si>
  <si>
    <t>Neoplasia maligna de cavidad nasal</t>
  </si>
  <si>
    <t>6K0101</t>
  </si>
  <si>
    <t>6K0102</t>
  </si>
  <si>
    <t>6K0103</t>
  </si>
  <si>
    <t>6K0104</t>
  </si>
  <si>
    <t>6K0105</t>
  </si>
  <si>
    <t>6K0106</t>
  </si>
  <si>
    <t>Fabricación de aceros especiales al níquel (ferroníquel). Fabricación de acumuladores al níquel cadmio.</t>
  </si>
  <si>
    <t>6K0107</t>
  </si>
  <si>
    <t>6K0108</t>
  </si>
  <si>
    <t>6K0109</t>
  </si>
  <si>
    <t>6K0110</t>
  </si>
  <si>
    <t>6K0111</t>
  </si>
  <si>
    <t>6K0112</t>
  </si>
  <si>
    <t>6K0113</t>
  </si>
  <si>
    <t>Cáncer primitivo del etmoides y de los senos de la cara</t>
  </si>
  <si>
    <t>6K0201</t>
  </si>
  <si>
    <t>6K0202</t>
  </si>
  <si>
    <t>6K0203</t>
  </si>
  <si>
    <t>6K0204</t>
  </si>
  <si>
    <t>6K0205</t>
  </si>
  <si>
    <t>6K0206</t>
  </si>
  <si>
    <t>6K0207</t>
  </si>
  <si>
    <t>6K0208</t>
  </si>
  <si>
    <t>6K0209</t>
  </si>
  <si>
    <t>6K0210</t>
  </si>
  <si>
    <t>6K0211</t>
  </si>
  <si>
    <t>6K0212</t>
  </si>
  <si>
    <t>6K0213</t>
  </si>
  <si>
    <t>6K0301</t>
  </si>
  <si>
    <t>6K0302</t>
  </si>
  <si>
    <t>6K0303</t>
  </si>
  <si>
    <t>6K0304</t>
  </si>
  <si>
    <t>6K0305</t>
  </si>
  <si>
    <t>6K0306</t>
  </si>
  <si>
    <t>6K0307</t>
  </si>
  <si>
    <t>6K0308</t>
  </si>
  <si>
    <t>6K0309</t>
  </si>
  <si>
    <t>6K0310</t>
  </si>
  <si>
    <t>6K0311</t>
  </si>
  <si>
    <t>6K0312</t>
  </si>
  <si>
    <t>6K0313</t>
  </si>
  <si>
    <t>Polvo de madera dura:</t>
  </si>
  <si>
    <t>Trabajos con madera dura reconocidos como agente cancerígeno, tales como:</t>
  </si>
  <si>
    <t>6L0101</t>
  </si>
  <si>
    <t>Fabricación de muebles.</t>
  </si>
  <si>
    <t>6L0102</t>
  </si>
  <si>
    <t>Trabajos de tala de árboles.</t>
  </si>
  <si>
    <t>6L0103</t>
  </si>
  <si>
    <t>Trabajos en aserraderos.</t>
  </si>
  <si>
    <t>6L0104</t>
  </si>
  <si>
    <t>Triturado de la madera en la industria del papel.</t>
  </si>
  <si>
    <t>6L0105</t>
  </si>
  <si>
    <t>Modelistas de madera.</t>
  </si>
  <si>
    <t>6L0106</t>
  </si>
  <si>
    <t>Prensado de madera.</t>
  </si>
  <si>
    <t>6L0107</t>
  </si>
  <si>
    <t>Mecanizado y montaje de piezas de madera.</t>
  </si>
  <si>
    <t>6L0108</t>
  </si>
  <si>
    <t>Trabajos de acabado de productos de madera, contrachapado y aglomerado.</t>
  </si>
  <si>
    <t>6L0109</t>
  </si>
  <si>
    <t>Lijado de parqué, tarima, etc.</t>
  </si>
  <si>
    <t>Radón</t>
  </si>
  <si>
    <t>6M0101</t>
  </si>
  <si>
    <t>Minería subterránea, procesos con productos de la cadena radiactiva de origen natural del Uranio-238 precursores del Radón-222.</t>
  </si>
  <si>
    <t>Radiación ionizante</t>
  </si>
  <si>
    <t>Síndromes linfo y mieloproliferativos</t>
  </si>
  <si>
    <t>6N0101</t>
  </si>
  <si>
    <t>6N0102</t>
  </si>
  <si>
    <t>6N0103</t>
  </si>
  <si>
    <t>6N0104</t>
  </si>
  <si>
    <t>6N0105</t>
  </si>
  <si>
    <t>6N0206</t>
  </si>
  <si>
    <t>6N0107</t>
  </si>
  <si>
    <t>6N0108</t>
  </si>
  <si>
    <t>Conservación de alimentos por radiaciones ionizantes.</t>
  </si>
  <si>
    <t>6N0109</t>
  </si>
  <si>
    <t>Reactores de investigación y centrales nucleares.</t>
  </si>
  <si>
    <t>6N0110</t>
  </si>
  <si>
    <t>Instalaciones de producción y tratamiento de radioelementos o isótopos radiactivos.</t>
  </si>
  <si>
    <t>6N0111</t>
  </si>
  <si>
    <t>Fabrica de enriquecimiento de combustibles nucleares.</t>
  </si>
  <si>
    <t>6N0112</t>
  </si>
  <si>
    <t>6N0113</t>
  </si>
  <si>
    <t>6N0114</t>
  </si>
  <si>
    <t>Aceleradores de partículas, fuentes de gammagrafía, bombas de cobalto, etc.</t>
  </si>
  <si>
    <t>Carcinoma epidermoide de piel</t>
  </si>
  <si>
    <t>6N0201</t>
  </si>
  <si>
    <t>6N0202</t>
  </si>
  <si>
    <t>6N0203</t>
  </si>
  <si>
    <t>6N0204</t>
  </si>
  <si>
    <t>6N0205</t>
  </si>
  <si>
    <t>6N0207</t>
  </si>
  <si>
    <t>6N0208</t>
  </si>
  <si>
    <t>6N0209</t>
  </si>
  <si>
    <t>6N0210</t>
  </si>
  <si>
    <t>6N0211</t>
  </si>
  <si>
    <t>6N0212</t>
  </si>
  <si>
    <t>6N0213</t>
  </si>
  <si>
    <t>6N0214</t>
  </si>
  <si>
    <t>Cáncer versical</t>
  </si>
  <si>
    <t>6O0101</t>
  </si>
  <si>
    <t>6O0102</t>
  </si>
  <si>
    <t>6O0103</t>
  </si>
  <si>
    <t>6O0104</t>
  </si>
  <si>
    <t>6O0105</t>
  </si>
  <si>
    <t>Nitrobenceno</t>
  </si>
  <si>
    <t>Linfoma</t>
  </si>
  <si>
    <t>6P0101</t>
  </si>
  <si>
    <t>6P0102</t>
  </si>
  <si>
    <t>6P0103</t>
  </si>
  <si>
    <t>6P0104</t>
  </si>
  <si>
    <t>6P0105</t>
  </si>
  <si>
    <t>6P0106</t>
  </si>
  <si>
    <t>6P0107</t>
  </si>
  <si>
    <t>6P0108</t>
  </si>
  <si>
    <t>6P0109</t>
  </si>
  <si>
    <t>6P0110</t>
  </si>
  <si>
    <t>6Q0101</t>
  </si>
  <si>
    <t>6Q0102</t>
  </si>
  <si>
    <t>6Q0103</t>
  </si>
  <si>
    <t>6Q0104</t>
  </si>
  <si>
    <t>6Q0105</t>
  </si>
  <si>
    <t>6Q0106</t>
  </si>
  <si>
    <t>6Q0107</t>
  </si>
  <si>
    <t>6Q0108</t>
  </si>
  <si>
    <t>6Q0109</t>
  </si>
  <si>
    <t>6Q0110</t>
  </si>
  <si>
    <t>Producción de acrilatos, sales de amonio, cianógeno, y otras sustancias químicas de síntesis.</t>
  </si>
  <si>
    <t>6Q0111</t>
  </si>
  <si>
    <t>6Q0112</t>
  </si>
  <si>
    <t>6Q0113</t>
  </si>
  <si>
    <t>6Q0114</t>
  </si>
  <si>
    <t>FECHA SITUACIÓN ÚLTIMA DEL FICHERO : 31/12/2021</t>
  </si>
  <si>
    <t>SERIE HOMOGÉNEA 2007-2022</t>
  </si>
  <si>
    <t>2022</t>
  </si>
  <si>
    <t>T1.25. Índices de incidencia partes comunicados según género y grupo de enfermedad por año 2011-2022</t>
  </si>
  <si>
    <t>T1.20. Procesos con Incapacidad permanente según sector de actividad por año</t>
  </si>
  <si>
    <t xml:space="preserve">T1.22. Situación sistemas preventivos y evaluación de riesgos por año </t>
  </si>
  <si>
    <t>T1.25. Índices de incidencia según género y grupo de enfermedad por año 2011-2022</t>
  </si>
  <si>
    <t xml:space="preserve">CONSEJERÍA DE ECONOMÍA, HACIENDA Y EMPLEO </t>
  </si>
  <si>
    <t>Consejero de Economía, Hacienda y Empleo</t>
  </si>
  <si>
    <t>Excmo. Sr. Don Javier Fernández-Lasquetty y Blanc</t>
  </si>
  <si>
    <t>Viceconsejero de Empleo</t>
  </si>
  <si>
    <t>Ilmo.Sr.D. Alfredo Timermans del Olmo</t>
  </si>
  <si>
    <t>Directora General de Trabajo y Gerente del Instituto Regional</t>
  </si>
  <si>
    <t>de Seguridad y Salud en el Trabajo</t>
  </si>
  <si>
    <t>Ilma. Sra. Doña Silvia Marina Parra Rudilla</t>
  </si>
  <si>
    <t>Elaboración</t>
  </si>
  <si>
    <t>Dirección</t>
  </si>
  <si>
    <t>Silvia Marina Parra Rudilla, Directora General de Trabajo</t>
  </si>
  <si>
    <t>y Gerente del Instituto Regional de Seguridad y Salud en el Trabajo</t>
  </si>
  <si>
    <t>Autoría</t>
  </si>
  <si>
    <t>Dolores Núñez Munaiz</t>
  </si>
  <si>
    <t xml:space="preserve">Unidad Técnica de Estadística </t>
  </si>
  <si>
    <t>Unidad Branding, Comunicación y Relaciones Institucionales</t>
  </si>
  <si>
    <t>Alberto Muñoz González</t>
  </si>
  <si>
    <t>Germán Blázquez López</t>
  </si>
  <si>
    <t>Rebeca Robles Gayo</t>
  </si>
  <si>
    <t>Rosa Rebollo Codón</t>
  </si>
  <si>
    <t>Carmen Zazo Martínez</t>
  </si>
  <si>
    <t>© Comunidad de Madrid, 2023</t>
  </si>
  <si>
    <t xml:space="preserve">Paula Panadero Moya </t>
  </si>
  <si>
    <t>Presentación</t>
  </si>
  <si>
    <t>El Instituto Regional de Seguridad y Salud en el Trabajo de la Comunidad de Madrid desarrolla acciones dirigidas a la mejora de las condiciones de seguridad y salud en el trabajo, así como a la lucha contra la siniestralidad laboral. En este sentido, y entre otras actuaciones, desde este organismo se realiza el análisis e investigación de las enfermedades profesionales declaradas en la región, con el fin de conocer las causas que las originan e impulsar medidas que contribuyan a reducir las causas de las mismas.</t>
  </si>
  <si>
    <t>Desde el Instituto Regional de Seguridad y Salud en el Trabajo de la Comunidad de Madrid esperamos que la publicación de este documento se convierta en una herramienta de gran utilidad para todos los que desde cualquier ámbito, público o privado, dedicamos importantes recursos para el diseño y elaboración de estrategias en la lucha contra la siniestralidad laboral.</t>
  </si>
  <si>
    <t xml:space="preserve">Doña Silvia Marina Parra Rudilla </t>
  </si>
  <si>
    <t>Directora General de Trabajo</t>
  </si>
  <si>
    <t xml:space="preserve">Con la publicación de este informe, la Consejería de Economía, Hacienda y Empleo, a través del Instituto Regional de Seguridad y Salud en el Trabajo, ofrece a todos los agentes involucrados una información imprescindible en relación con la caracterización pormenorizada de las enfermedades profesionales declaradas en el periodo 2007-2022. De este modo, se presenta información sobre el perfil del trabajador, las características de la empresa o los agentes causantes de las mismas entre otras. Asimismo, el informe proporciona información sobre patologías no traumáticas declaradas en el mismo periodo. </t>
  </si>
  <si>
    <t>Edita: Instituto Regional de Seguridad y Salud en el Trabajo</t>
  </si>
  <si>
    <t>Ventura Rodríguez, 7. 28008 Madrid</t>
  </si>
  <si>
    <t>Tel.: 900 713 123 Fax.: 91 420 61 17</t>
  </si>
  <si>
    <t>irsst.formacion@madrid.org</t>
  </si>
  <si>
    <t>http://comunidad.madrid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</si>
</sst>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
  </numFmts>
  <fonts count="30">
    <font>
      <sz val="10"/>
      <name val="Arial"/>
    </font>
    <font>
      <b/>
      <sz val="9"/>
      <color indexed="8"/>
      <name val="Arial Bold"/>
    </font>
    <font>
      <sz val="9"/>
      <color indexed="8"/>
      <name val="Arial"/>
    </font>
    <font>
      <sz val="8"/>
      <name val="Arial"/>
    </font>
    <font>
      <u/>
      <sz val="10"/>
      <color indexed="12"/>
      <name val="Arial"/>
    </font>
    <font>
      <b/>
      <sz val="9"/>
      <name val="Arial"/>
      <family val="2"/>
    </font>
    <font>
      <b/>
      <sz val="10"/>
      <name val="Arial"/>
      <family val="2"/>
    </font>
    <font>
      <sz val="9"/>
      <name val="Arial"/>
    </font>
    <font>
      <sz val="9"/>
      <color indexed="8"/>
      <name val="Arial Bold"/>
    </font>
    <font>
      <sz val="10"/>
      <name val="Arial"/>
    </font>
    <font>
      <b/>
      <sz val="9"/>
      <color indexed="8"/>
      <name val="Arial"/>
      <family val="2"/>
    </font>
    <font>
      <sz val="9"/>
      <color indexed="8"/>
      <name val="Arial"/>
      <family val="2"/>
    </font>
    <font>
      <sz val="10"/>
      <name val="Arial"/>
      <family val="2"/>
    </font>
    <font>
      <u/>
      <sz val="10"/>
      <color indexed="12"/>
      <name val="Arial"/>
      <family val="2"/>
    </font>
    <font>
      <b/>
      <sz val="16"/>
      <name val="Arial"/>
      <family val="2"/>
    </font>
    <font>
      <sz val="9"/>
      <name val="Arial"/>
      <family val="2"/>
    </font>
    <font>
      <b/>
      <sz val="11"/>
      <color indexed="8"/>
      <name val="Arial Bold"/>
    </font>
    <font>
      <sz val="11"/>
      <name val="Arial"/>
      <family val="2"/>
    </font>
    <font>
      <b/>
      <sz val="10"/>
      <color indexed="8"/>
      <name val="Arial Bold"/>
    </font>
    <font>
      <b/>
      <sz val="11"/>
      <name val="Arial"/>
      <family val="2"/>
    </font>
    <font>
      <b/>
      <sz val="11"/>
      <color indexed="63"/>
      <name val="Verdana"/>
      <family val="2"/>
    </font>
    <font>
      <b/>
      <sz val="11"/>
      <color indexed="63"/>
      <name val="Arial Narrow"/>
      <family val="2"/>
    </font>
    <font>
      <b/>
      <sz val="11"/>
      <color indexed="8"/>
      <name val="Arial Narrow"/>
      <family val="2"/>
    </font>
    <font>
      <sz val="11"/>
      <color indexed="8"/>
      <name val="Arial Narrow"/>
      <family val="2"/>
    </font>
    <font>
      <b/>
      <sz val="10"/>
      <color theme="9" tint="-0.499984740745262"/>
      <name val="Arial"/>
      <family val="2"/>
    </font>
    <font>
      <sz val="10"/>
      <color rgb="FFFF0000"/>
      <name val="Arial"/>
      <family val="2"/>
    </font>
    <font>
      <sz val="10"/>
      <color theme="9" tint="-0.499984740745262"/>
      <name val="Arial"/>
      <family val="2"/>
    </font>
    <font>
      <sz val="10"/>
      <color theme="9" tint="-0.249977111117893"/>
      <name val="Arial"/>
      <family val="2"/>
    </font>
    <font>
      <sz val="12"/>
      <name val="Arial"/>
      <family val="2"/>
    </font>
    <font>
      <b/>
      <sz val="12"/>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0" tint="-0.249977111117893"/>
        <bgColor indexed="9"/>
      </patternFill>
    </fill>
    <fill>
      <patternFill patternType="solid">
        <fgColor theme="0" tint="-0.249977111117893"/>
        <bgColor indexed="64"/>
      </patternFill>
    </fill>
    <fill>
      <patternFill patternType="solid">
        <fgColor theme="0"/>
        <bgColor indexed="64"/>
      </patternFill>
    </fill>
    <fill>
      <patternFill patternType="solid">
        <fgColor theme="0"/>
        <bgColor indexed="9"/>
      </patternFill>
    </fill>
    <fill>
      <patternFill patternType="solid">
        <fgColor theme="4" tint="0.39997558519241921"/>
        <bgColor indexed="9"/>
      </patternFill>
    </fill>
    <fill>
      <patternFill patternType="solid">
        <fgColor theme="0" tint="-0.34998626667073579"/>
        <bgColor indexed="9"/>
      </patternFill>
    </fill>
    <fill>
      <patternFill patternType="solid">
        <fgColor indexed="9"/>
        <bgColor indexed="64"/>
      </patternFill>
    </fill>
    <fill>
      <patternFill patternType="solid">
        <fgColor rgb="FFFFFFFF"/>
        <bgColor indexed="64"/>
      </patternFill>
    </fill>
  </fills>
  <borders count="12">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medium">
        <color indexed="64"/>
      </bottom>
      <diagonal/>
    </border>
    <border>
      <left/>
      <right/>
      <top style="double">
        <color indexed="64"/>
      </top>
      <bottom/>
      <diagonal/>
    </border>
    <border>
      <left style="medium">
        <color indexed="22"/>
      </left>
      <right style="medium">
        <color indexed="22"/>
      </right>
      <top style="medium">
        <color indexed="22"/>
      </top>
      <bottom/>
      <diagonal/>
    </border>
    <border>
      <left style="medium">
        <color indexed="22"/>
      </left>
      <right style="medium">
        <color indexed="22"/>
      </right>
      <top/>
      <bottom style="medium">
        <color indexed="22"/>
      </bottom>
      <diagonal/>
    </border>
    <border>
      <left style="medium">
        <color indexed="22"/>
      </left>
      <right style="medium">
        <color indexed="22"/>
      </right>
      <top style="medium">
        <color indexed="22"/>
      </top>
      <bottom style="medium">
        <color indexed="22"/>
      </bottom>
      <diagonal/>
    </border>
    <border>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9" fontId="9" fillId="0" borderId="0" applyFont="0" applyFill="0" applyBorder="0" applyAlignment="0" applyProtection="0"/>
  </cellStyleXfs>
  <cellXfs count="238">
    <xf numFmtId="0" fontId="0" fillId="0" borderId="0" xfId="0"/>
    <xf numFmtId="0" fontId="0" fillId="2" borderId="1" xfId="0" applyFont="1" applyFill="1" applyBorder="1" applyAlignment="1">
      <alignment horizontal="center" vertical="center"/>
    </xf>
    <xf numFmtId="0" fontId="2" fillId="2" borderId="1" xfId="0" applyFont="1" applyFill="1" applyBorder="1" applyAlignment="1">
      <alignment horizontal="center" wrapText="1"/>
    </xf>
    <xf numFmtId="0" fontId="0" fillId="3" borderId="0" xfId="0" applyFont="1" applyFill="1" applyBorder="1" applyAlignment="1">
      <alignment horizontal="center" vertical="center"/>
    </xf>
    <xf numFmtId="0" fontId="2" fillId="3" borderId="0" xfId="0" applyFont="1" applyFill="1" applyBorder="1" applyAlignment="1">
      <alignment horizontal="left" vertical="top" wrapText="1"/>
    </xf>
    <xf numFmtId="0" fontId="0" fillId="4" borderId="0" xfId="0" applyFill="1"/>
    <xf numFmtId="0" fontId="0" fillId="2" borderId="2" xfId="0" applyFill="1" applyBorder="1"/>
    <xf numFmtId="0" fontId="12" fillId="2" borderId="2" xfId="0" applyFont="1" applyFill="1" applyBorder="1"/>
    <xf numFmtId="0" fontId="12" fillId="2" borderId="2" xfId="0" applyFont="1" applyFill="1" applyBorder="1" applyAlignment="1">
      <alignment wrapText="1"/>
    </xf>
    <xf numFmtId="0" fontId="12" fillId="2" borderId="2" xfId="0" applyFont="1" applyFill="1" applyBorder="1" applyAlignment="1">
      <alignment horizontal="center" wrapText="1"/>
    </xf>
    <xf numFmtId="0" fontId="12" fillId="5" borderId="0" xfId="0" applyFont="1" applyFill="1"/>
    <xf numFmtId="0" fontId="0" fillId="5" borderId="0" xfId="0" applyFill="1"/>
    <xf numFmtId="0" fontId="2" fillId="5" borderId="1" xfId="0" applyFont="1" applyFill="1" applyBorder="1" applyAlignment="1">
      <alignment horizontal="left" vertical="top" wrapText="1"/>
    </xf>
    <xf numFmtId="164" fontId="2" fillId="5" borderId="1" xfId="0" applyNumberFormat="1" applyFont="1" applyFill="1" applyBorder="1" applyAlignment="1">
      <alignment horizontal="right" vertical="top"/>
    </xf>
    <xf numFmtId="0" fontId="2" fillId="5" borderId="0" xfId="0" applyFont="1" applyFill="1" applyBorder="1" applyAlignment="1">
      <alignment horizontal="left" vertical="top" wrapText="1"/>
    </xf>
    <xf numFmtId="164" fontId="2" fillId="5" borderId="0" xfId="0" applyNumberFormat="1" applyFont="1" applyFill="1" applyBorder="1" applyAlignment="1">
      <alignment horizontal="right" vertical="top"/>
    </xf>
    <xf numFmtId="0" fontId="2" fillId="5" borderId="3" xfId="0" applyFont="1" applyFill="1" applyBorder="1" applyAlignment="1">
      <alignment horizontal="left" vertical="top" wrapText="1"/>
    </xf>
    <xf numFmtId="164" fontId="2" fillId="5" borderId="3" xfId="0" applyNumberFormat="1" applyFont="1" applyFill="1" applyBorder="1" applyAlignment="1">
      <alignment horizontal="right" vertical="top"/>
    </xf>
    <xf numFmtId="0" fontId="4" fillId="5" borderId="0" xfId="1" applyFill="1" applyAlignment="1" applyProtection="1"/>
    <xf numFmtId="0" fontId="13" fillId="5" borderId="0" xfId="1" applyFont="1" applyFill="1" applyAlignment="1" applyProtection="1"/>
    <xf numFmtId="0" fontId="6" fillId="5" borderId="0" xfId="0" applyFont="1" applyFill="1"/>
    <xf numFmtId="0" fontId="4" fillId="5" borderId="0" xfId="1" applyFill="1" applyBorder="1" applyAlignment="1" applyProtection="1">
      <alignment horizontal="left" vertical="center" wrapText="1"/>
    </xf>
    <xf numFmtId="0" fontId="9" fillId="5" borderId="0" xfId="0" applyFont="1" applyFill="1" applyBorder="1"/>
    <xf numFmtId="0" fontId="0" fillId="5" borderId="0" xfId="0" applyFill="1" applyBorder="1"/>
    <xf numFmtId="0" fontId="8" fillId="5" borderId="0" xfId="0" applyFont="1" applyFill="1" applyBorder="1" applyAlignment="1">
      <alignment horizontal="left" vertical="center" wrapText="1"/>
    </xf>
    <xf numFmtId="0" fontId="13" fillId="5" borderId="0" xfId="1" applyFont="1" applyFill="1" applyBorder="1" applyAlignment="1" applyProtection="1">
      <alignment horizontal="left" vertical="center" wrapText="1"/>
    </xf>
    <xf numFmtId="0" fontId="1" fillId="5" borderId="0" xfId="0" applyFont="1" applyFill="1" applyBorder="1" applyAlignment="1">
      <alignment horizontal="left" vertical="center" wrapText="1"/>
    </xf>
    <xf numFmtId="0" fontId="4" fillId="5" borderId="0" xfId="1" applyFill="1" applyBorder="1" applyAlignment="1" applyProtection="1">
      <alignment vertical="center" wrapText="1"/>
    </xf>
    <xf numFmtId="0" fontId="0" fillId="5" borderId="0" xfId="0" applyFont="1" applyFill="1" applyBorder="1" applyAlignment="1">
      <alignment vertical="center"/>
    </xf>
    <xf numFmtId="0" fontId="4" fillId="5" borderId="0" xfId="1" applyFont="1" applyFill="1" applyBorder="1" applyAlignment="1" applyProtection="1">
      <alignment horizontal="left" vertical="center" wrapText="1"/>
    </xf>
    <xf numFmtId="0" fontId="0" fillId="5" borderId="0" xfId="0" applyFill="1" applyAlignment="1"/>
    <xf numFmtId="0" fontId="11" fillId="5" borderId="0" xfId="0" applyFont="1" applyFill="1" applyBorder="1" applyAlignment="1">
      <alignment horizontal="left" vertical="top" wrapText="1"/>
    </xf>
    <xf numFmtId="0" fontId="0" fillId="5" borderId="3" xfId="0" applyFont="1" applyFill="1" applyBorder="1" applyAlignment="1">
      <alignment horizontal="center" vertical="center"/>
    </xf>
    <xf numFmtId="0" fontId="2" fillId="5" borderId="0" xfId="0" applyFont="1" applyFill="1" applyBorder="1" applyAlignment="1">
      <alignment horizontal="left" vertical="top" wrapText="1"/>
    </xf>
    <xf numFmtId="0" fontId="0" fillId="5" borderId="0" xfId="0" applyFont="1" applyFill="1" applyBorder="1" applyAlignment="1">
      <alignment horizontal="center" vertical="center"/>
    </xf>
    <xf numFmtId="0" fontId="2" fillId="5" borderId="1" xfId="0" applyFont="1" applyFill="1" applyBorder="1" applyAlignment="1">
      <alignment horizontal="left" vertical="top" wrapText="1"/>
    </xf>
    <xf numFmtId="0" fontId="5" fillId="5" borderId="3" xfId="0" applyFont="1" applyFill="1" applyBorder="1" applyAlignment="1">
      <alignment vertical="center"/>
    </xf>
    <xf numFmtId="0" fontId="7" fillId="6" borderId="1" xfId="0" applyFont="1" applyFill="1" applyBorder="1" applyAlignment="1">
      <alignment horizontal="left" vertical="center"/>
    </xf>
    <xf numFmtId="0" fontId="7" fillId="6" borderId="0" xfId="0" applyFont="1" applyFill="1" applyBorder="1" applyAlignment="1">
      <alignment horizontal="center" vertical="center"/>
    </xf>
    <xf numFmtId="0" fontId="2" fillId="5" borderId="0" xfId="0" applyFont="1" applyFill="1" applyBorder="1" applyAlignment="1">
      <alignment horizontal="left" wrapText="1"/>
    </xf>
    <xf numFmtId="0" fontId="2" fillId="5" borderId="3" xfId="0" applyFont="1" applyFill="1" applyBorder="1" applyAlignment="1">
      <alignment horizontal="left" wrapText="1"/>
    </xf>
    <xf numFmtId="0" fontId="0" fillId="6" borderId="2" xfId="0" applyFont="1" applyFill="1" applyBorder="1" applyAlignment="1">
      <alignment horizontal="center" vertical="center"/>
    </xf>
    <xf numFmtId="0" fontId="2" fillId="6" borderId="2" xfId="0" applyFont="1" applyFill="1" applyBorder="1" applyAlignment="1">
      <alignment horizontal="center" wrapText="1"/>
    </xf>
    <xf numFmtId="0" fontId="0" fillId="6" borderId="0" xfId="0" applyFont="1" applyFill="1" applyBorder="1" applyAlignment="1">
      <alignment horizontal="center" vertical="center"/>
    </xf>
    <xf numFmtId="0" fontId="2" fillId="6" borderId="0" xfId="0" applyFont="1" applyFill="1" applyBorder="1" applyAlignment="1">
      <alignment horizontal="center" wrapText="1"/>
    </xf>
    <xf numFmtId="3" fontId="2" fillId="5" borderId="0" xfId="0" applyNumberFormat="1" applyFont="1" applyFill="1" applyBorder="1" applyAlignment="1">
      <alignment horizontal="right" vertical="top"/>
    </xf>
    <xf numFmtId="3" fontId="2" fillId="5" borderId="3" xfId="0" applyNumberFormat="1" applyFont="1" applyFill="1" applyBorder="1" applyAlignment="1">
      <alignment horizontal="right" vertical="top"/>
    </xf>
    <xf numFmtId="0" fontId="12" fillId="5" borderId="0" xfId="0" applyFont="1" applyFill="1" applyAlignment="1">
      <alignment wrapText="1"/>
    </xf>
    <xf numFmtId="10" fontId="0" fillId="5" borderId="0" xfId="0" applyNumberFormat="1" applyFill="1"/>
    <xf numFmtId="0" fontId="0" fillId="5" borderId="3" xfId="0" applyFill="1" applyBorder="1"/>
    <xf numFmtId="0" fontId="7" fillId="7" borderId="2" xfId="0" applyFont="1" applyFill="1" applyBorder="1" applyAlignment="1">
      <alignment horizontal="center" vertical="center"/>
    </xf>
    <xf numFmtId="0" fontId="1" fillId="5" borderId="0" xfId="0" applyFont="1" applyFill="1" applyBorder="1" applyAlignment="1">
      <alignment vertical="center" wrapText="1"/>
    </xf>
    <xf numFmtId="0" fontId="2" fillId="6" borderId="0" xfId="0" applyFont="1" applyFill="1" applyBorder="1" applyAlignment="1">
      <alignment horizontal="left" vertical="top" wrapText="1"/>
    </xf>
    <xf numFmtId="0" fontId="2" fillId="5" borderId="1" xfId="0" applyFont="1" applyFill="1" applyBorder="1" applyAlignment="1">
      <alignment horizontal="left" wrapText="1"/>
    </xf>
    <xf numFmtId="0" fontId="2" fillId="7" borderId="2" xfId="0" applyFont="1" applyFill="1" applyBorder="1" applyAlignment="1">
      <alignment horizontal="left" vertical="top" wrapText="1"/>
    </xf>
    <xf numFmtId="0" fontId="12" fillId="5" borderId="0" xfId="6" applyFont="1" applyFill="1" applyBorder="1" applyAlignment="1">
      <alignment horizontal="center" vertical="center"/>
    </xf>
    <xf numFmtId="0" fontId="11" fillId="5" borderId="0" xfId="6" applyFont="1" applyFill="1" applyBorder="1" applyAlignment="1">
      <alignment horizontal="left" vertical="top" wrapText="1"/>
    </xf>
    <xf numFmtId="0" fontId="11" fillId="5" borderId="3" xfId="6" applyFont="1" applyFill="1" applyBorder="1" applyAlignment="1">
      <alignment horizontal="left" vertical="top" wrapText="1"/>
    </xf>
    <xf numFmtId="0" fontId="0" fillId="5" borderId="3" xfId="0" applyFill="1" applyBorder="1" applyAlignment="1"/>
    <xf numFmtId="0" fontId="0" fillId="5" borderId="0" xfId="0" applyFill="1" applyBorder="1" applyAlignment="1"/>
    <xf numFmtId="0" fontId="11" fillId="5" borderId="0" xfId="6" applyFont="1" applyFill="1" applyBorder="1" applyAlignment="1">
      <alignment horizontal="left" vertical="top"/>
    </xf>
    <xf numFmtId="0" fontId="0" fillId="6" borderId="0" xfId="0" applyFont="1" applyFill="1" applyBorder="1" applyAlignment="1">
      <alignment vertical="center"/>
    </xf>
    <xf numFmtId="3" fontId="2" fillId="5" borderId="1" xfId="0" applyNumberFormat="1" applyFont="1" applyFill="1" applyBorder="1" applyAlignment="1">
      <alignment horizontal="right" vertical="top"/>
    </xf>
    <xf numFmtId="0" fontId="0" fillId="6" borderId="4" xfId="0" applyFont="1" applyFill="1" applyBorder="1" applyAlignment="1">
      <alignment vertical="center"/>
    </xf>
    <xf numFmtId="0" fontId="2" fillId="6" borderId="4" xfId="0" applyFont="1" applyFill="1" applyBorder="1" applyAlignment="1">
      <alignment horizontal="center" wrapText="1"/>
    </xf>
    <xf numFmtId="0" fontId="0" fillId="7" borderId="2" xfId="0" applyFont="1" applyFill="1" applyBorder="1" applyAlignment="1">
      <alignment vertical="center"/>
    </xf>
    <xf numFmtId="0" fontId="0" fillId="5" borderId="5" xfId="0" applyFill="1" applyBorder="1"/>
    <xf numFmtId="0" fontId="11" fillId="5" borderId="0" xfId="7" applyFont="1" applyFill="1" applyBorder="1" applyAlignment="1">
      <alignment horizontal="left" vertical="top" wrapText="1"/>
    </xf>
    <xf numFmtId="164" fontId="11" fillId="5" borderId="0" xfId="7" applyNumberFormat="1" applyFont="1" applyFill="1" applyBorder="1" applyAlignment="1">
      <alignment horizontal="right" vertical="top"/>
    </xf>
    <xf numFmtId="0" fontId="2" fillId="7" borderId="6" xfId="0" applyFont="1" applyFill="1" applyBorder="1" applyAlignment="1">
      <alignment horizontal="center" vertical="top" wrapText="1"/>
    </xf>
    <xf numFmtId="0" fontId="11" fillId="2" borderId="6" xfId="7" applyFont="1" applyFill="1" applyBorder="1" applyAlignment="1">
      <alignment horizontal="center" wrapText="1"/>
    </xf>
    <xf numFmtId="0" fontId="11" fillId="5" borderId="3" xfId="7" applyFont="1" applyFill="1" applyBorder="1" applyAlignment="1">
      <alignment horizontal="left" vertical="top" wrapText="1"/>
    </xf>
    <xf numFmtId="164" fontId="11" fillId="5" borderId="3" xfId="7" applyNumberFormat="1" applyFont="1" applyFill="1" applyBorder="1" applyAlignment="1">
      <alignment horizontal="right" vertical="top"/>
    </xf>
    <xf numFmtId="164" fontId="11" fillId="5" borderId="1" xfId="7" applyNumberFormat="1" applyFont="1" applyFill="1" applyBorder="1" applyAlignment="1">
      <alignment horizontal="right" vertical="top"/>
    </xf>
    <xf numFmtId="0" fontId="10" fillId="7" borderId="2" xfId="0" applyFont="1" applyFill="1" applyBorder="1" applyAlignment="1">
      <alignment horizontal="center" vertical="top" wrapText="1"/>
    </xf>
    <xf numFmtId="0" fontId="11" fillId="5" borderId="3" xfId="0" applyFont="1" applyFill="1" applyBorder="1" applyAlignment="1">
      <alignment horizontal="left" vertical="top" wrapText="1"/>
    </xf>
    <xf numFmtId="0" fontId="12" fillId="5" borderId="0" xfId="0" applyFont="1" applyFill="1" applyBorder="1"/>
    <xf numFmtId="0" fontId="0" fillId="3" borderId="7" xfId="0" applyFont="1" applyFill="1" applyBorder="1" applyAlignment="1">
      <alignment horizontal="center" vertical="center"/>
    </xf>
    <xf numFmtId="0" fontId="2" fillId="3" borderId="7" xfId="0" applyFont="1" applyFill="1" applyBorder="1" applyAlignment="1">
      <alignment horizontal="center" wrapText="1"/>
    </xf>
    <xf numFmtId="0" fontId="2" fillId="7" borderId="2" xfId="0" applyFont="1" applyFill="1" applyBorder="1" applyAlignment="1">
      <alignment horizontal="center" wrapText="1"/>
    </xf>
    <xf numFmtId="164" fontId="11" fillId="5" borderId="0" xfId="4" applyNumberFormat="1" applyFont="1" applyFill="1" applyBorder="1" applyAlignment="1">
      <alignment horizontal="right" vertical="top"/>
    </xf>
    <xf numFmtId="164" fontId="11" fillId="5" borderId="3" xfId="4" applyNumberFormat="1" applyFont="1" applyFill="1" applyBorder="1" applyAlignment="1">
      <alignment horizontal="right" vertical="top"/>
    </xf>
    <xf numFmtId="0" fontId="11" fillId="5" borderId="0" xfId="2" applyFont="1" applyFill="1" applyBorder="1" applyAlignment="1">
      <alignment horizontal="left" vertical="top" wrapText="1"/>
    </xf>
    <xf numFmtId="0" fontId="11" fillId="5" borderId="3" xfId="2" applyFont="1" applyFill="1" applyBorder="1" applyAlignment="1">
      <alignment horizontal="left" vertical="top" wrapText="1"/>
    </xf>
    <xf numFmtId="0" fontId="2" fillId="5" borderId="0" xfId="0" applyFont="1" applyFill="1" applyBorder="1" applyAlignment="1">
      <alignment horizontal="right" vertical="top" wrapText="1"/>
    </xf>
    <xf numFmtId="0" fontId="0" fillId="8" borderId="7" xfId="0" applyFont="1" applyFill="1" applyBorder="1" applyAlignment="1">
      <alignment horizontal="center" vertical="center"/>
    </xf>
    <xf numFmtId="0" fontId="2" fillId="8" borderId="7" xfId="0" applyFont="1" applyFill="1" applyBorder="1" applyAlignment="1">
      <alignment horizontal="center" wrapText="1"/>
    </xf>
    <xf numFmtId="0" fontId="0" fillId="5" borderId="0" xfId="0" applyFont="1" applyFill="1" applyBorder="1"/>
    <xf numFmtId="0" fontId="11" fillId="5" borderId="0" xfId="3" applyFont="1" applyFill="1" applyBorder="1" applyAlignment="1">
      <alignment horizontal="left" vertical="top" wrapText="1"/>
    </xf>
    <xf numFmtId="164" fontId="11" fillId="5" borderId="0" xfId="3" applyNumberFormat="1" applyFont="1" applyFill="1" applyBorder="1" applyAlignment="1">
      <alignment horizontal="right" vertical="top"/>
    </xf>
    <xf numFmtId="0" fontId="11" fillId="5" borderId="0" xfId="3" applyFont="1" applyFill="1" applyBorder="1" applyAlignment="1">
      <alignment horizontal="right" vertical="top" wrapText="1"/>
    </xf>
    <xf numFmtId="0" fontId="11" fillId="5" borderId="3" xfId="3" applyFont="1" applyFill="1" applyBorder="1" applyAlignment="1">
      <alignment horizontal="left" vertical="top" wrapText="1"/>
    </xf>
    <xf numFmtId="0" fontId="2" fillId="5" borderId="0" xfId="0" applyFont="1" applyFill="1" applyBorder="1" applyAlignment="1">
      <alignment horizontal="left" vertical="top"/>
    </xf>
    <xf numFmtId="0" fontId="2" fillId="5" borderId="3" xfId="0" applyFont="1" applyFill="1" applyBorder="1" applyAlignment="1">
      <alignment horizontal="right" vertical="top" wrapText="1"/>
    </xf>
    <xf numFmtId="0" fontId="1" fillId="5" borderId="3" xfId="3" applyFont="1" applyFill="1" applyBorder="1" applyAlignment="1">
      <alignment horizontal="center" vertical="center"/>
    </xf>
    <xf numFmtId="0" fontId="0" fillId="5" borderId="3" xfId="0" applyFill="1" applyBorder="1" applyAlignment="1">
      <alignment horizontal="center" vertical="center"/>
    </xf>
    <xf numFmtId="0" fontId="12" fillId="5" borderId="0" xfId="3" applyFont="1" applyFill="1" applyBorder="1" applyAlignment="1">
      <alignment horizontal="center" vertical="center"/>
    </xf>
    <xf numFmtId="0" fontId="2" fillId="7" borderId="4" xfId="0" applyFont="1" applyFill="1" applyBorder="1" applyAlignment="1">
      <alignment horizontal="center" wrapText="1"/>
    </xf>
    <xf numFmtId="0" fontId="0" fillId="8" borderId="0" xfId="0" applyFont="1" applyFill="1" applyBorder="1" applyAlignment="1">
      <alignment vertical="center"/>
    </xf>
    <xf numFmtId="0" fontId="2" fillId="8" borderId="0" xfId="0" applyFont="1" applyFill="1" applyBorder="1" applyAlignment="1">
      <alignment horizontal="center" wrapText="1"/>
    </xf>
    <xf numFmtId="0" fontId="2" fillId="5" borderId="3" xfId="0" applyFont="1" applyFill="1" applyBorder="1" applyAlignment="1">
      <alignment horizontal="left" vertical="top"/>
    </xf>
    <xf numFmtId="0" fontId="12" fillId="5" borderId="3" xfId="0" applyFont="1" applyFill="1" applyBorder="1"/>
    <xf numFmtId="0" fontId="4" fillId="5" borderId="0" xfId="1" applyFill="1" applyBorder="1" applyAlignment="1" applyProtection="1">
      <alignment horizontal="left" vertical="center"/>
    </xf>
    <xf numFmtId="0" fontId="0" fillId="5" borderId="0" xfId="0" applyFill="1"/>
    <xf numFmtId="0" fontId="11" fillId="5" borderId="0" xfId="7" applyFont="1" applyFill="1" applyBorder="1" applyAlignment="1">
      <alignment horizontal="left" vertical="top" wrapText="1"/>
    </xf>
    <xf numFmtId="0" fontId="11" fillId="5" borderId="0" xfId="7" applyFont="1" applyFill="1" applyBorder="1" applyAlignment="1">
      <alignment horizontal="left" vertical="top"/>
    </xf>
    <xf numFmtId="0" fontId="0" fillId="5" borderId="0" xfId="0" applyFill="1"/>
    <xf numFmtId="0" fontId="0" fillId="5" borderId="0" xfId="0" applyFill="1"/>
    <xf numFmtId="165" fontId="11" fillId="5" borderId="0" xfId="6" applyNumberFormat="1" applyFont="1" applyFill="1" applyBorder="1" applyAlignment="1">
      <alignment horizontal="right" vertical="top"/>
    </xf>
    <xf numFmtId="165" fontId="11" fillId="5" borderId="3" xfId="6" applyNumberFormat="1" applyFont="1" applyFill="1" applyBorder="1" applyAlignment="1">
      <alignment horizontal="right" vertical="top"/>
    </xf>
    <xf numFmtId="0" fontId="0" fillId="5" borderId="0" xfId="0" applyFill="1"/>
    <xf numFmtId="0" fontId="0" fillId="5" borderId="0" xfId="0" applyFill="1"/>
    <xf numFmtId="166" fontId="2" fillId="5" borderId="0" xfId="0" applyNumberFormat="1" applyFont="1" applyFill="1" applyBorder="1" applyAlignment="1">
      <alignment horizontal="right" vertical="top"/>
    </xf>
    <xf numFmtId="166" fontId="2" fillId="5" borderId="0" xfId="0" applyNumberFormat="1" applyFont="1" applyFill="1" applyBorder="1" applyAlignment="1">
      <alignment horizontal="right" vertical="top" wrapText="1"/>
    </xf>
    <xf numFmtId="166" fontId="0" fillId="5" borderId="0" xfId="0" applyNumberFormat="1" applyFill="1"/>
    <xf numFmtId="166" fontId="2" fillId="5" borderId="3" xfId="0" applyNumberFormat="1" applyFont="1" applyFill="1" applyBorder="1" applyAlignment="1">
      <alignment horizontal="right" vertical="top"/>
    </xf>
    <xf numFmtId="166" fontId="0" fillId="5" borderId="3" xfId="0" applyNumberFormat="1" applyFill="1" applyBorder="1"/>
    <xf numFmtId="166" fontId="11" fillId="5" borderId="0" xfId="2" applyNumberFormat="1" applyFont="1" applyFill="1" applyBorder="1" applyAlignment="1">
      <alignment horizontal="right" vertical="top"/>
    </xf>
    <xf numFmtId="166" fontId="11" fillId="5" borderId="0" xfId="2" applyNumberFormat="1" applyFont="1" applyFill="1" applyBorder="1" applyAlignment="1">
      <alignment horizontal="right" vertical="top" wrapText="1"/>
    </xf>
    <xf numFmtId="166" fontId="11" fillId="5" borderId="3" xfId="2" applyNumberFormat="1" applyFont="1" applyFill="1" applyBorder="1" applyAlignment="1">
      <alignment horizontal="right" vertical="top"/>
    </xf>
    <xf numFmtId="166" fontId="11" fillId="5" borderId="0" xfId="3" applyNumberFormat="1" applyFont="1" applyFill="1" applyBorder="1" applyAlignment="1">
      <alignment horizontal="right" vertical="top"/>
    </xf>
    <xf numFmtId="166" fontId="11" fillId="5" borderId="0" xfId="3" applyNumberFormat="1" applyFont="1" applyFill="1" applyBorder="1" applyAlignment="1">
      <alignment horizontal="right" vertical="top" wrapText="1"/>
    </xf>
    <xf numFmtId="166" fontId="11" fillId="5" borderId="3" xfId="3" applyNumberFormat="1" applyFont="1" applyFill="1" applyBorder="1" applyAlignment="1">
      <alignment horizontal="right" vertical="top"/>
    </xf>
    <xf numFmtId="0" fontId="14" fillId="5" borderId="0" xfId="0" applyFont="1" applyFill="1"/>
    <xf numFmtId="0" fontId="0" fillId="3" borderId="0" xfId="0" applyFont="1" applyFill="1" applyBorder="1" applyAlignment="1">
      <alignment vertical="center"/>
    </xf>
    <xf numFmtId="0" fontId="0" fillId="5" borderId="0" xfId="0" applyFont="1" applyFill="1" applyBorder="1" applyAlignment="1">
      <alignment horizontal="center" vertical="center"/>
    </xf>
    <xf numFmtId="0" fontId="0" fillId="5" borderId="0" xfId="0" applyFill="1"/>
    <xf numFmtId="0" fontId="11" fillId="5"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0" fillId="5" borderId="0" xfId="0" applyFont="1" applyFill="1" applyBorder="1" applyAlignment="1">
      <alignment horizontal="center" vertical="center"/>
    </xf>
    <xf numFmtId="0" fontId="0" fillId="5" borderId="0" xfId="0" applyFill="1"/>
    <xf numFmtId="0" fontId="6" fillId="5" borderId="0" xfId="0" applyFont="1" applyFill="1"/>
    <xf numFmtId="0" fontId="0" fillId="5" borderId="0" xfId="0" applyFill="1"/>
    <xf numFmtId="3" fontId="15" fillId="0" borderId="0" xfId="0" applyNumberFormat="1" applyFont="1"/>
    <xf numFmtId="3" fontId="15" fillId="0" borderId="0" xfId="0" applyNumberFormat="1" applyFont="1" applyBorder="1"/>
    <xf numFmtId="2" fontId="0" fillId="0" borderId="0" xfId="0" applyNumberFormat="1"/>
    <xf numFmtId="2" fontId="0" fillId="0" borderId="3" xfId="0" applyNumberFormat="1" applyBorder="1"/>
    <xf numFmtId="2" fontId="0" fillId="0" borderId="0" xfId="0" applyNumberFormat="1" applyBorder="1"/>
    <xf numFmtId="0" fontId="0" fillId="0" borderId="0" xfId="0" applyBorder="1"/>
    <xf numFmtId="0" fontId="0" fillId="5" borderId="0" xfId="0" applyFill="1"/>
    <xf numFmtId="0" fontId="0" fillId="5" borderId="0" xfId="0" applyFont="1" applyFill="1" applyBorder="1" applyAlignment="1">
      <alignment horizontal="center" vertical="center"/>
    </xf>
    <xf numFmtId="0" fontId="0" fillId="5" borderId="0" xfId="0" applyFill="1"/>
    <xf numFmtId="0" fontId="6" fillId="5" borderId="0" xfId="0" applyFont="1" applyFill="1"/>
    <xf numFmtId="0" fontId="0" fillId="5" borderId="0" xfId="0" applyFill="1" applyAlignment="1">
      <alignment vertical="top"/>
    </xf>
    <xf numFmtId="0" fontId="0" fillId="5" borderId="0" xfId="0" applyFill="1"/>
    <xf numFmtId="0" fontId="0" fillId="5" borderId="0" xfId="0" applyFill="1"/>
    <xf numFmtId="0" fontId="11" fillId="5" borderId="3" xfId="3" applyFont="1" applyFill="1" applyBorder="1" applyAlignment="1">
      <alignment horizontal="left" vertical="top"/>
    </xf>
    <xf numFmtId="0" fontId="12" fillId="5" borderId="3" xfId="3" applyFont="1" applyFill="1" applyBorder="1" applyAlignment="1">
      <alignment horizontal="right" vertical="center"/>
    </xf>
    <xf numFmtId="0" fontId="0" fillId="5" borderId="3" xfId="0" applyFill="1" applyBorder="1" applyAlignment="1">
      <alignment horizontal="right"/>
    </xf>
    <xf numFmtId="164" fontId="0" fillId="5" borderId="0" xfId="0" applyNumberFormat="1" applyFill="1"/>
    <xf numFmtId="3" fontId="0" fillId="5" borderId="0" xfId="0" applyNumberFormat="1" applyFill="1"/>
    <xf numFmtId="0" fontId="0" fillId="5" borderId="0" xfId="0" applyFill="1"/>
    <xf numFmtId="3" fontId="0" fillId="5" borderId="0" xfId="0" applyNumberFormat="1" applyFill="1"/>
    <xf numFmtId="9" fontId="0" fillId="5" borderId="3" xfId="8" applyFont="1" applyFill="1" applyBorder="1"/>
    <xf numFmtId="0" fontId="2" fillId="7" borderId="2" xfId="0" applyFont="1" applyFill="1" applyBorder="1" applyAlignment="1">
      <alignment horizontal="center" vertical="top" wrapText="1"/>
    </xf>
    <xf numFmtId="0" fontId="0" fillId="5" borderId="0" xfId="0" applyFill="1"/>
    <xf numFmtId="0" fontId="0" fillId="5" borderId="0" xfId="0" applyFill="1"/>
    <xf numFmtId="0" fontId="0" fillId="5" borderId="0" xfId="0" applyFill="1"/>
    <xf numFmtId="0" fontId="0" fillId="5" borderId="0" xfId="0" applyFill="1"/>
    <xf numFmtId="0" fontId="0" fillId="5" borderId="0" xfId="0" applyFill="1"/>
    <xf numFmtId="0" fontId="4" fillId="9" borderId="0" xfId="1" applyFill="1" applyAlignment="1" applyProtection="1"/>
    <xf numFmtId="0" fontId="19" fillId="0" borderId="0" xfId="0" applyFont="1"/>
    <xf numFmtId="0" fontId="17" fillId="0" borderId="0" xfId="0" applyFont="1" applyAlignment="1"/>
    <xf numFmtId="0" fontId="17" fillId="0" borderId="0" xfId="0" applyFont="1"/>
    <xf numFmtId="0" fontId="20" fillId="0" borderId="0" xfId="0" applyFont="1" applyAlignment="1">
      <alignment horizont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2" fillId="9" borderId="10" xfId="0" applyFont="1" applyFill="1" applyBorder="1" applyAlignment="1">
      <alignment horizontal="center" wrapText="1"/>
    </xf>
    <xf numFmtId="0" fontId="23" fillId="9" borderId="10" xfId="0" applyFont="1" applyFill="1" applyBorder="1" applyAlignment="1">
      <alignment horizontal="left"/>
    </xf>
    <xf numFmtId="0" fontId="19" fillId="9" borderId="8" xfId="0" applyFont="1" applyFill="1" applyBorder="1" applyAlignment="1">
      <alignment horizontal="center" wrapText="1"/>
    </xf>
    <xf numFmtId="0" fontId="22" fillId="9" borderId="8" xfId="0" applyFont="1" applyFill="1" applyBorder="1" applyAlignment="1">
      <alignment horizontal="center" wrapText="1"/>
    </xf>
    <xf numFmtId="0" fontId="23" fillId="9" borderId="8" xfId="0" applyFont="1" applyFill="1" applyBorder="1" applyAlignment="1">
      <alignment horizontal="left"/>
    </xf>
    <xf numFmtId="49" fontId="22" fillId="9" borderId="10" xfId="0" applyNumberFormat="1" applyFont="1" applyFill="1" applyBorder="1" applyAlignment="1">
      <alignment horizontal="center" wrapText="1"/>
    </xf>
    <xf numFmtId="11" fontId="22" fillId="9" borderId="10" xfId="0" applyNumberFormat="1" applyFont="1" applyFill="1" applyBorder="1" applyAlignment="1">
      <alignment horizontal="center" wrapText="1"/>
    </xf>
    <xf numFmtId="0" fontId="22" fillId="9" borderId="10" xfId="0" applyFont="1" applyFill="1" applyBorder="1" applyAlignment="1">
      <alignment horizontal="left" wrapText="1"/>
    </xf>
    <xf numFmtId="0" fontId="22" fillId="9" borderId="10" xfId="0" applyFont="1" applyFill="1" applyBorder="1" applyAlignment="1">
      <alignment wrapText="1"/>
    </xf>
    <xf numFmtId="0" fontId="22" fillId="9" borderId="9" xfId="0" applyFont="1" applyFill="1" applyBorder="1" applyAlignment="1">
      <alignment horizontal="center" wrapText="1"/>
    </xf>
    <xf numFmtId="0" fontId="22" fillId="9" borderId="9" xfId="0" applyFont="1" applyFill="1" applyBorder="1" applyAlignment="1">
      <alignment horizontal="left" wrapText="1"/>
    </xf>
    <xf numFmtId="0" fontId="17" fillId="9" borderId="0" xfId="0" applyFont="1" applyFill="1" applyAlignment="1"/>
    <xf numFmtId="0" fontId="2" fillId="5" borderId="0" xfId="0" applyFont="1" applyFill="1" applyBorder="1" applyAlignment="1">
      <alignment horizontal="left" vertical="top" wrapText="1"/>
    </xf>
    <xf numFmtId="0" fontId="2" fillId="5" borderId="0" xfId="0" applyFont="1" applyFill="1" applyBorder="1" applyAlignment="1">
      <alignment horizontal="left" vertical="top"/>
    </xf>
    <xf numFmtId="0" fontId="0" fillId="5" borderId="0" xfId="0" applyFill="1"/>
    <xf numFmtId="0" fontId="0" fillId="5" borderId="0" xfId="0" applyFill="1"/>
    <xf numFmtId="0" fontId="0" fillId="5" borderId="11" xfId="0" applyFill="1" applyBorder="1"/>
    <xf numFmtId="164" fontId="0" fillId="5" borderId="11" xfId="0" applyNumberFormat="1" applyFill="1" applyBorder="1"/>
    <xf numFmtId="10" fontId="0" fillId="5" borderId="3" xfId="0" applyNumberFormat="1" applyFill="1" applyBorder="1"/>
    <xf numFmtId="0" fontId="24" fillId="5" borderId="0" xfId="0" applyFont="1" applyFill="1"/>
    <xf numFmtId="0" fontId="25" fillId="5" borderId="0" xfId="0" applyFont="1" applyFill="1"/>
    <xf numFmtId="0" fontId="26" fillId="5" borderId="0" xfId="0" applyFont="1" applyFill="1"/>
    <xf numFmtId="0" fontId="27" fillId="5" borderId="0" xfId="0" applyFont="1" applyFill="1"/>
    <xf numFmtId="0" fontId="14" fillId="5" borderId="0" xfId="0" applyFont="1" applyFill="1" applyAlignment="1">
      <alignment horizontal="right" vertical="center"/>
    </xf>
    <xf numFmtId="0" fontId="28" fillId="10" borderId="0" xfId="0" applyFont="1" applyFill="1" applyAlignment="1">
      <alignment horizontal="justify" vertical="center" wrapText="1"/>
    </xf>
    <xf numFmtId="0" fontId="28" fillId="5" borderId="0" xfId="0" applyFont="1" applyFill="1" applyAlignment="1">
      <alignment horizontal="justify" wrapText="1"/>
    </xf>
    <xf numFmtId="0" fontId="29" fillId="5" borderId="0" xfId="0" applyFont="1" applyFill="1" applyAlignment="1">
      <alignment horizontal="right" wrapText="1"/>
    </xf>
    <xf numFmtId="0" fontId="0" fillId="5" borderId="0" xfId="0" applyFill="1"/>
    <xf numFmtId="0" fontId="4" fillId="5" borderId="0" xfId="1" applyFill="1" applyBorder="1" applyAlignment="1" applyProtection="1">
      <alignment vertical="center" wrapText="1"/>
    </xf>
    <xf numFmtId="0" fontId="4" fillId="5" borderId="0" xfId="1" applyFill="1" applyBorder="1" applyAlignment="1" applyProtection="1">
      <alignment vertical="center"/>
    </xf>
    <xf numFmtId="0" fontId="11" fillId="5" borderId="0" xfId="0" applyFont="1" applyFill="1" applyBorder="1" applyAlignment="1">
      <alignment horizontal="left" vertical="top" wrapText="1"/>
    </xf>
    <xf numFmtId="0" fontId="0" fillId="5" borderId="3" xfId="0" applyFont="1" applyFill="1" applyBorder="1" applyAlignment="1">
      <alignment horizontal="center" vertical="center"/>
    </xf>
    <xf numFmtId="0" fontId="2" fillId="5" borderId="0" xfId="0" applyFont="1" applyFill="1" applyBorder="1" applyAlignment="1">
      <alignment horizontal="left" vertical="top" wrapText="1"/>
    </xf>
    <xf numFmtId="0" fontId="0" fillId="5" borderId="0" xfId="0" applyFont="1" applyFill="1" applyBorder="1" applyAlignment="1">
      <alignment horizontal="center" vertical="center"/>
    </xf>
    <xf numFmtId="0" fontId="11"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5" fillId="5" borderId="3" xfId="0" applyFont="1" applyFill="1" applyBorder="1" applyAlignment="1">
      <alignment horizontal="left" vertical="center"/>
    </xf>
    <xf numFmtId="0" fontId="1" fillId="5" borderId="3" xfId="0" applyFont="1" applyFill="1" applyBorder="1" applyAlignment="1">
      <alignment horizontal="left" vertical="center" wrapText="1"/>
    </xf>
    <xf numFmtId="0" fontId="0" fillId="7" borderId="2" xfId="0" applyFont="1" applyFill="1" applyBorder="1" applyAlignment="1">
      <alignment horizontal="center" vertical="center"/>
    </xf>
    <xf numFmtId="0" fontId="2" fillId="5" borderId="3" xfId="0" applyFont="1" applyFill="1" applyBorder="1" applyAlignment="1">
      <alignment horizontal="left" vertical="top" wrapText="1"/>
    </xf>
    <xf numFmtId="0" fontId="0" fillId="5" borderId="0" xfId="0" applyFont="1" applyFill="1" applyBorder="1" applyAlignment="1">
      <alignment horizontal="left" vertical="top"/>
    </xf>
    <xf numFmtId="0" fontId="0" fillId="5" borderId="3" xfId="0" applyFont="1" applyFill="1" applyBorder="1" applyAlignment="1">
      <alignment horizontal="left" vertical="top"/>
    </xf>
    <xf numFmtId="0" fontId="1" fillId="5" borderId="0" xfId="0" applyFont="1" applyFill="1" applyBorder="1" applyAlignment="1">
      <alignment horizontal="left" vertical="center" wrapText="1"/>
    </xf>
    <xf numFmtId="0" fontId="2" fillId="6" borderId="3" xfId="0" applyFont="1" applyFill="1" applyBorder="1" applyAlignment="1">
      <alignment horizontal="center" wrapText="1"/>
    </xf>
    <xf numFmtId="0" fontId="0" fillId="6" borderId="3" xfId="0" applyFont="1" applyFill="1" applyBorder="1" applyAlignment="1">
      <alignment horizontal="center" vertical="center"/>
    </xf>
    <xf numFmtId="0" fontId="1" fillId="5" borderId="3" xfId="0" applyFont="1" applyFill="1" applyBorder="1" applyAlignment="1">
      <alignment horizontal="center" vertical="center" wrapText="1"/>
    </xf>
    <xf numFmtId="0" fontId="6" fillId="5" borderId="0" xfId="0" applyFont="1" applyFill="1" applyBorder="1" applyAlignment="1">
      <alignment horizontal="left" vertical="center"/>
    </xf>
    <xf numFmtId="0" fontId="2" fillId="5" borderId="0" xfId="0" applyFont="1" applyFill="1" applyBorder="1" applyAlignment="1">
      <alignment horizontal="left" vertical="top"/>
    </xf>
    <xf numFmtId="0" fontId="11" fillId="5" borderId="0" xfId="7" applyFont="1" applyFill="1" applyBorder="1" applyAlignment="1">
      <alignment horizontal="left" vertical="top"/>
    </xf>
    <xf numFmtId="0" fontId="12" fillId="5" borderId="0" xfId="7" applyFont="1" applyFill="1" applyBorder="1" applyAlignment="1">
      <alignment horizontal="center" vertical="center"/>
    </xf>
    <xf numFmtId="0" fontId="0" fillId="7" borderId="6" xfId="0" applyFont="1" applyFill="1" applyBorder="1" applyAlignment="1">
      <alignment horizontal="center" vertical="center"/>
    </xf>
    <xf numFmtId="0" fontId="11" fillId="5" borderId="0" xfId="7" applyFont="1" applyFill="1" applyBorder="1" applyAlignment="1">
      <alignment horizontal="left" vertical="top" wrapText="1"/>
    </xf>
    <xf numFmtId="0" fontId="12" fillId="5" borderId="3" xfId="7" applyFont="1" applyFill="1" applyBorder="1" applyAlignment="1">
      <alignment horizontal="center" vertical="center"/>
    </xf>
    <xf numFmtId="0" fontId="11" fillId="5" borderId="1" xfId="7" applyFont="1" applyFill="1" applyBorder="1" applyAlignment="1">
      <alignment horizontal="left" vertical="top" wrapText="1"/>
    </xf>
    <xf numFmtId="0" fontId="16" fillId="5" borderId="0" xfId="2" applyFont="1" applyFill="1" applyBorder="1" applyAlignment="1">
      <alignment vertical="center" wrapText="1"/>
    </xf>
    <xf numFmtId="0" fontId="17" fillId="5" borderId="0" xfId="2" applyFont="1" applyFill="1" applyBorder="1" applyAlignment="1">
      <alignment vertical="center"/>
    </xf>
    <xf numFmtId="0" fontId="11" fillId="5" borderId="0" xfId="2" applyFont="1" applyFill="1" applyBorder="1" applyAlignment="1">
      <alignment horizontal="left" vertical="top"/>
    </xf>
    <xf numFmtId="0" fontId="12" fillId="5" borderId="0" xfId="2" applyFont="1" applyFill="1" applyBorder="1" applyAlignment="1">
      <alignment horizontal="center" vertical="center"/>
    </xf>
    <xf numFmtId="0" fontId="18" fillId="5" borderId="0" xfId="5" applyFont="1" applyFill="1" applyBorder="1" applyAlignment="1">
      <alignment horizontal="left" vertical="center" wrapText="1"/>
    </xf>
    <xf numFmtId="0" fontId="12" fillId="5" borderId="0" xfId="5" applyFont="1" applyFill="1" applyBorder="1" applyAlignment="1">
      <alignment horizontal="left" vertical="center"/>
    </xf>
    <xf numFmtId="0" fontId="11" fillId="5" borderId="0" xfId="5" applyFont="1" applyFill="1" applyBorder="1" applyAlignment="1">
      <alignment horizontal="left" vertical="top"/>
    </xf>
    <xf numFmtId="0" fontId="12" fillId="5" borderId="0" xfId="5" applyFont="1" applyFill="1" applyBorder="1" applyAlignment="1">
      <alignment horizontal="center" vertical="center"/>
    </xf>
    <xf numFmtId="0" fontId="1" fillId="5" borderId="0" xfId="2" applyFont="1" applyFill="1" applyBorder="1" applyAlignment="1">
      <alignment vertical="center" wrapText="1"/>
    </xf>
    <xf numFmtId="0" fontId="12" fillId="5" borderId="0" xfId="2" applyFont="1" applyFill="1" applyBorder="1" applyAlignment="1">
      <alignment vertical="center"/>
    </xf>
    <xf numFmtId="0" fontId="0" fillId="5" borderId="0" xfId="0" applyFill="1"/>
    <xf numFmtId="0" fontId="6" fillId="5" borderId="0" xfId="0" applyFont="1" applyFill="1"/>
    <xf numFmtId="0" fontId="0" fillId="5" borderId="0" xfId="0" applyFont="1" applyFill="1" applyBorder="1" applyAlignment="1">
      <alignment horizontal="left"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cellXfs>
  <cellStyles count="9">
    <cellStyle name="Hipervínculo" xfId="1" builtinId="8"/>
    <cellStyle name="Normal" xfId="0" builtinId="0"/>
    <cellStyle name="Normal_Hoja14" xfId="2"/>
    <cellStyle name="Normal_Hoja2" xfId="3"/>
    <cellStyle name="Normal_T1_10" xfId="4"/>
    <cellStyle name="Normal_T1_11" xfId="5"/>
    <cellStyle name="Normal_T1_3" xfId="6"/>
    <cellStyle name="Normal_T1_7" xfId="7"/>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Número de partes comunicados por año</a:t>
            </a:r>
          </a:p>
        </c:rich>
      </c:tx>
      <c:layout/>
      <c:overlay val="0"/>
      <c:spPr>
        <a:noFill/>
        <a:ln w="25400">
          <a:noFill/>
        </a:ln>
      </c:spPr>
    </c:title>
    <c:autoTitleDeleted val="0"/>
    <c:plotArea>
      <c:layout/>
      <c:lineChart>
        <c:grouping val="standard"/>
        <c:varyColors val="0"/>
        <c:ser>
          <c:idx val="0"/>
          <c:order val="0"/>
          <c:tx>
            <c:strRef>
              <c:f>T1_1!$B$6</c:f>
              <c:strCache>
                <c:ptCount val="1"/>
                <c:pt idx="0">
                  <c:v>Sin baja</c:v>
                </c:pt>
              </c:strCache>
            </c:strRef>
          </c:tx>
          <c:spPr>
            <a:ln w="28575" cap="rnd">
              <a:solidFill>
                <a:schemeClr val="accent1"/>
              </a:solidFill>
              <a:round/>
            </a:ln>
            <a:effectLst/>
          </c:spPr>
          <c:marker>
            <c:symbol val="none"/>
          </c:marker>
          <c:cat>
            <c:strRef>
              <c:f>T1_1!$C$4:$R$4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T1_1!$C$6:$R$6</c:f>
              <c:numCache>
                <c:formatCode>###0</c:formatCode>
                <c:ptCount val="16"/>
                <c:pt idx="0">
                  <c:v>419</c:v>
                </c:pt>
                <c:pt idx="1">
                  <c:v>412</c:v>
                </c:pt>
                <c:pt idx="2">
                  <c:v>392</c:v>
                </c:pt>
                <c:pt idx="3">
                  <c:v>388</c:v>
                </c:pt>
                <c:pt idx="4">
                  <c:v>490</c:v>
                </c:pt>
                <c:pt idx="5">
                  <c:v>484</c:v>
                </c:pt>
                <c:pt idx="6">
                  <c:v>507</c:v>
                </c:pt>
                <c:pt idx="7">
                  <c:v>521</c:v>
                </c:pt>
                <c:pt idx="8">
                  <c:v>582</c:v>
                </c:pt>
                <c:pt idx="9">
                  <c:v>613</c:v>
                </c:pt>
                <c:pt idx="10">
                  <c:v>515</c:v>
                </c:pt>
                <c:pt idx="11">
                  <c:v>509</c:v>
                </c:pt>
                <c:pt idx="12">
                  <c:v>589</c:v>
                </c:pt>
                <c:pt idx="13">
                  <c:v>321</c:v>
                </c:pt>
                <c:pt idx="14">
                  <c:v>378</c:v>
                </c:pt>
                <c:pt idx="15">
                  <c:v>407</c:v>
                </c:pt>
              </c:numCache>
            </c:numRef>
          </c:val>
          <c:smooth val="0"/>
          <c:extLst>
            <c:ext xmlns:c16="http://schemas.microsoft.com/office/drawing/2014/chart" uri="{C3380CC4-5D6E-409C-BE32-E72D297353CC}">
              <c16:uniqueId val="{00000000-C7DB-43A0-872F-E22BAA2D0CED}"/>
            </c:ext>
          </c:extLst>
        </c:ser>
        <c:ser>
          <c:idx val="1"/>
          <c:order val="1"/>
          <c:tx>
            <c:strRef>
              <c:f>T1_1!$B$7</c:f>
              <c:strCache>
                <c:ptCount val="1"/>
                <c:pt idx="0">
                  <c:v>Con baja</c:v>
                </c:pt>
              </c:strCache>
            </c:strRef>
          </c:tx>
          <c:spPr>
            <a:ln w="28575" cap="rnd">
              <a:solidFill>
                <a:schemeClr val="accent2"/>
              </a:solidFill>
              <a:round/>
            </a:ln>
            <a:effectLst/>
          </c:spPr>
          <c:marker>
            <c:symbol val="none"/>
          </c:marker>
          <c:cat>
            <c:strRef>
              <c:f>T1_1!$C$4:$R$4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T1_1!$C$7:$R$7</c:f>
              <c:numCache>
                <c:formatCode>###0</c:formatCode>
                <c:ptCount val="16"/>
                <c:pt idx="0">
                  <c:v>742</c:v>
                </c:pt>
                <c:pt idx="1">
                  <c:v>789</c:v>
                </c:pt>
                <c:pt idx="2">
                  <c:v>613</c:v>
                </c:pt>
                <c:pt idx="3">
                  <c:v>556</c:v>
                </c:pt>
                <c:pt idx="4">
                  <c:v>643</c:v>
                </c:pt>
                <c:pt idx="5">
                  <c:v>755</c:v>
                </c:pt>
                <c:pt idx="6">
                  <c:v>740</c:v>
                </c:pt>
                <c:pt idx="7">
                  <c:v>933</c:v>
                </c:pt>
                <c:pt idx="8">
                  <c:v>1016</c:v>
                </c:pt>
                <c:pt idx="9">
                  <c:v>1065</c:v>
                </c:pt>
                <c:pt idx="10">
                  <c:v>1054</c:v>
                </c:pt>
                <c:pt idx="11">
                  <c:v>1025</c:v>
                </c:pt>
                <c:pt idx="12">
                  <c:v>1021</c:v>
                </c:pt>
                <c:pt idx="13">
                  <c:v>531</c:v>
                </c:pt>
                <c:pt idx="14">
                  <c:v>539</c:v>
                </c:pt>
                <c:pt idx="15">
                  <c:v>500</c:v>
                </c:pt>
              </c:numCache>
            </c:numRef>
          </c:val>
          <c:smooth val="0"/>
          <c:extLst>
            <c:ext xmlns:c16="http://schemas.microsoft.com/office/drawing/2014/chart" uri="{C3380CC4-5D6E-409C-BE32-E72D297353CC}">
              <c16:uniqueId val="{00000001-C7DB-43A0-872F-E22BAA2D0CED}"/>
            </c:ext>
          </c:extLst>
        </c:ser>
        <c:dLbls>
          <c:showLegendKey val="0"/>
          <c:showVal val="0"/>
          <c:showCatName val="0"/>
          <c:showSerName val="0"/>
          <c:showPercent val="0"/>
          <c:showBubbleSize val="0"/>
        </c:dLbls>
        <c:smooth val="0"/>
        <c:axId val="190423896"/>
        <c:axId val="190420368"/>
      </c:lineChart>
      <c:catAx>
        <c:axId val="19042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0368"/>
        <c:crosses val="autoZero"/>
        <c:auto val="1"/>
        <c:lblAlgn val="ctr"/>
        <c:lblOffset val="100"/>
        <c:noMultiLvlLbl val="0"/>
      </c:catAx>
      <c:valAx>
        <c:axId val="190420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38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baseline="0"/>
              <a:t>Partes cerrados por causa de cierre</a:t>
            </a:r>
          </a:p>
        </c:rich>
      </c:tx>
      <c:layout/>
      <c:overlay val="0"/>
      <c:spPr>
        <a:noFill/>
        <a:ln w="25400">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T1_10!$B$7</c:f>
              <c:strCache>
                <c:ptCount val="1"/>
                <c:pt idx="0">
                  <c:v>Alta por curación en todos los casos y/o alta laboral</c:v>
                </c:pt>
              </c:strCache>
            </c:strRef>
          </c:tx>
          <c:spPr>
            <a:solidFill>
              <a:schemeClr val="accent6"/>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T1_10!$C$7:$R$7</c:f>
              <c:numCache>
                <c:formatCode>###0</c:formatCode>
                <c:ptCount val="16"/>
                <c:pt idx="0">
                  <c:v>642</c:v>
                </c:pt>
                <c:pt idx="1">
                  <c:v>552</c:v>
                </c:pt>
                <c:pt idx="2">
                  <c:v>394</c:v>
                </c:pt>
                <c:pt idx="3">
                  <c:v>407</c:v>
                </c:pt>
                <c:pt idx="4">
                  <c:v>499</c:v>
                </c:pt>
                <c:pt idx="5">
                  <c:v>512</c:v>
                </c:pt>
                <c:pt idx="6">
                  <c:v>499</c:v>
                </c:pt>
                <c:pt idx="7">
                  <c:v>620</c:v>
                </c:pt>
                <c:pt idx="8">
                  <c:v>643</c:v>
                </c:pt>
                <c:pt idx="9" formatCode="General">
                  <c:v>728</c:v>
                </c:pt>
                <c:pt idx="10" formatCode="General">
                  <c:v>673</c:v>
                </c:pt>
                <c:pt idx="11" formatCode="General">
                  <c:v>612</c:v>
                </c:pt>
                <c:pt idx="12" formatCode="General">
                  <c:v>723</c:v>
                </c:pt>
                <c:pt idx="13" formatCode="General">
                  <c:v>395</c:v>
                </c:pt>
                <c:pt idx="14" formatCode="General">
                  <c:v>421</c:v>
                </c:pt>
                <c:pt idx="15" formatCode="General">
                  <c:v>367</c:v>
                </c:pt>
              </c:numCache>
            </c:numRef>
          </c:val>
          <c:extLst>
            <c:ext xmlns:c16="http://schemas.microsoft.com/office/drawing/2014/chart" uri="{C3380CC4-5D6E-409C-BE32-E72D297353CC}">
              <c16:uniqueId val="{00000000-2EC7-4723-B3A5-7AEC99DAB2BF}"/>
            </c:ext>
          </c:extLst>
        </c:ser>
        <c:ser>
          <c:idx val="1"/>
          <c:order val="1"/>
          <c:tx>
            <c:strRef>
              <c:f>T1_10!$B$8</c:f>
              <c:strCache>
                <c:ptCount val="1"/>
                <c:pt idx="0">
                  <c:v>Alta con propuesta de Incapacidad permanente</c:v>
                </c:pt>
              </c:strCache>
            </c:strRef>
          </c:tx>
          <c:spPr>
            <a:solidFill>
              <a:schemeClr val="accent5"/>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T1_10!$C$8:$R$8</c:f>
              <c:numCache>
                <c:formatCode>###0</c:formatCode>
                <c:ptCount val="16"/>
                <c:pt idx="0">
                  <c:v>24</c:v>
                </c:pt>
                <c:pt idx="1">
                  <c:v>39</c:v>
                </c:pt>
                <c:pt idx="2">
                  <c:v>32</c:v>
                </c:pt>
                <c:pt idx="3">
                  <c:v>30</c:v>
                </c:pt>
                <c:pt idx="4">
                  <c:v>44</c:v>
                </c:pt>
                <c:pt idx="5">
                  <c:v>34</c:v>
                </c:pt>
                <c:pt idx="6">
                  <c:v>21</c:v>
                </c:pt>
                <c:pt idx="7">
                  <c:v>35</c:v>
                </c:pt>
                <c:pt idx="8">
                  <c:v>33</c:v>
                </c:pt>
                <c:pt idx="9" formatCode="General">
                  <c:v>38</c:v>
                </c:pt>
                <c:pt idx="10" formatCode="General">
                  <c:v>34</c:v>
                </c:pt>
                <c:pt idx="11" formatCode="General">
                  <c:v>34</c:v>
                </c:pt>
                <c:pt idx="12" formatCode="General">
                  <c:v>29</c:v>
                </c:pt>
                <c:pt idx="13" formatCode="General">
                  <c:v>19</c:v>
                </c:pt>
                <c:pt idx="14" formatCode="General">
                  <c:v>11</c:v>
                </c:pt>
                <c:pt idx="15" formatCode="General">
                  <c:v>14</c:v>
                </c:pt>
              </c:numCache>
            </c:numRef>
          </c:val>
          <c:extLst>
            <c:ext xmlns:c16="http://schemas.microsoft.com/office/drawing/2014/chart" uri="{C3380CC4-5D6E-409C-BE32-E72D297353CC}">
              <c16:uniqueId val="{00000001-2EC7-4723-B3A5-7AEC99DAB2BF}"/>
            </c:ext>
          </c:extLst>
        </c:ser>
        <c:ser>
          <c:idx val="2"/>
          <c:order val="2"/>
          <c:tx>
            <c:strRef>
              <c:f>T1_10!$B$9</c:f>
              <c:strCache>
                <c:ptCount val="1"/>
                <c:pt idx="0">
                  <c:v>Alta con propuesta de cambio de trabajo</c:v>
                </c:pt>
              </c:strCache>
            </c:strRef>
          </c:tx>
          <c:spPr>
            <a:solidFill>
              <a:schemeClr val="accent4"/>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T1_10!$C$9:$R$9</c:f>
              <c:numCache>
                <c:formatCode>###0</c:formatCode>
                <c:ptCount val="16"/>
                <c:pt idx="0">
                  <c:v>4</c:v>
                </c:pt>
                <c:pt idx="1">
                  <c:v>1</c:v>
                </c:pt>
                <c:pt idx="2">
                  <c:v>3</c:v>
                </c:pt>
                <c:pt idx="3">
                  <c:v>1</c:v>
                </c:pt>
                <c:pt idx="4">
                  <c:v>3</c:v>
                </c:pt>
                <c:pt idx="5">
                  <c:v>4</c:v>
                </c:pt>
                <c:pt idx="6">
                  <c:v>2</c:v>
                </c:pt>
                <c:pt idx="7">
                  <c:v>0</c:v>
                </c:pt>
                <c:pt idx="8">
                  <c:v>1</c:v>
                </c:pt>
                <c:pt idx="9" formatCode="General">
                  <c:v>2</c:v>
                </c:pt>
                <c:pt idx="10" formatCode="General">
                  <c:v>2</c:v>
                </c:pt>
                <c:pt idx="11" formatCode="General">
                  <c:v>0</c:v>
                </c:pt>
                <c:pt idx="12" formatCode="General">
                  <c:v>0</c:v>
                </c:pt>
                <c:pt idx="13" formatCode="General">
                  <c:v>2</c:v>
                </c:pt>
                <c:pt idx="14" formatCode="General">
                  <c:v>1</c:v>
                </c:pt>
                <c:pt idx="15" formatCode="General">
                  <c:v>1</c:v>
                </c:pt>
              </c:numCache>
            </c:numRef>
          </c:val>
          <c:extLst>
            <c:ext xmlns:c16="http://schemas.microsoft.com/office/drawing/2014/chart" uri="{C3380CC4-5D6E-409C-BE32-E72D297353CC}">
              <c16:uniqueId val="{00000002-2EC7-4723-B3A5-7AEC99DAB2BF}"/>
            </c:ext>
          </c:extLst>
        </c:ser>
        <c:ser>
          <c:idx val="3"/>
          <c:order val="3"/>
          <c:tx>
            <c:strRef>
              <c:f>T1_10!$B$10</c:f>
              <c:strCache>
                <c:ptCount val="1"/>
                <c:pt idx="0">
                  <c:v>Fallecimiento</c:v>
                </c:pt>
              </c:strCache>
            </c:strRef>
          </c:tx>
          <c:spPr>
            <a:solidFill>
              <a:schemeClr val="accent6">
                <a:lumMod val="60000"/>
              </a:schemeClr>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T1_10!$C$10:$R$10</c:f>
              <c:numCache>
                <c:formatCode>###0</c:formatCode>
                <c:ptCount val="16"/>
                <c:pt idx="0">
                  <c:v>0</c:v>
                </c:pt>
                <c:pt idx="1">
                  <c:v>0</c:v>
                </c:pt>
                <c:pt idx="2">
                  <c:v>1</c:v>
                </c:pt>
                <c:pt idx="3">
                  <c:v>2</c:v>
                </c:pt>
                <c:pt idx="4">
                  <c:v>12</c:v>
                </c:pt>
                <c:pt idx="5">
                  <c:v>0</c:v>
                </c:pt>
                <c:pt idx="6">
                  <c:v>0</c:v>
                </c:pt>
                <c:pt idx="7">
                  <c:v>1</c:v>
                </c:pt>
                <c:pt idx="8">
                  <c:v>1</c:v>
                </c:pt>
                <c:pt idx="9" formatCode="General">
                  <c:v>0</c:v>
                </c:pt>
                <c:pt idx="10" formatCode="General">
                  <c:v>1</c:v>
                </c:pt>
                <c:pt idx="11" formatCode="General">
                  <c:v>1</c:v>
                </c:pt>
                <c:pt idx="12" formatCode="General">
                  <c:v>0</c:v>
                </c:pt>
                <c:pt idx="13" formatCode="General">
                  <c:v>0</c:v>
                </c:pt>
                <c:pt idx="14" formatCode="General">
                  <c:v>0</c:v>
                </c:pt>
                <c:pt idx="15" formatCode="General">
                  <c:v>1</c:v>
                </c:pt>
              </c:numCache>
            </c:numRef>
          </c:val>
          <c:extLst>
            <c:ext xmlns:c16="http://schemas.microsoft.com/office/drawing/2014/chart" uri="{C3380CC4-5D6E-409C-BE32-E72D297353CC}">
              <c16:uniqueId val="{00000003-2EC7-4723-B3A5-7AEC99DAB2BF}"/>
            </c:ext>
          </c:extLst>
        </c:ser>
        <c:ser>
          <c:idx val="4"/>
          <c:order val="4"/>
          <c:tx>
            <c:strRef>
              <c:f>T1_10!$B$11</c:f>
              <c:strCache>
                <c:ptCount val="1"/>
                <c:pt idx="0">
                  <c:v>Otras causas</c:v>
                </c:pt>
              </c:strCache>
            </c:strRef>
          </c:tx>
          <c:spPr>
            <a:solidFill>
              <a:schemeClr val="accent5">
                <a:lumMod val="60000"/>
              </a:schemeClr>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T1_10!$C$11:$R$11</c:f>
              <c:numCache>
                <c:formatCode>###0</c:formatCode>
                <c:ptCount val="16"/>
                <c:pt idx="0">
                  <c:v>433</c:v>
                </c:pt>
                <c:pt idx="1">
                  <c:v>485</c:v>
                </c:pt>
                <c:pt idx="2">
                  <c:v>489</c:v>
                </c:pt>
                <c:pt idx="3">
                  <c:v>349</c:v>
                </c:pt>
                <c:pt idx="4">
                  <c:v>141</c:v>
                </c:pt>
                <c:pt idx="5">
                  <c:v>215</c:v>
                </c:pt>
                <c:pt idx="6">
                  <c:v>219</c:v>
                </c:pt>
                <c:pt idx="7">
                  <c:v>280</c:v>
                </c:pt>
                <c:pt idx="8">
                  <c:v>343</c:v>
                </c:pt>
                <c:pt idx="9" formatCode="General">
                  <c:v>302</c:v>
                </c:pt>
                <c:pt idx="10" formatCode="General">
                  <c:v>341</c:v>
                </c:pt>
                <c:pt idx="11" formatCode="General">
                  <c:v>372</c:v>
                </c:pt>
                <c:pt idx="12" formatCode="General">
                  <c:v>273</c:v>
                </c:pt>
                <c:pt idx="13" formatCode="General">
                  <c:v>106</c:v>
                </c:pt>
                <c:pt idx="14" formatCode="General">
                  <c:v>89</c:v>
                </c:pt>
                <c:pt idx="15" formatCode="General">
                  <c:v>64</c:v>
                </c:pt>
              </c:numCache>
            </c:numRef>
          </c:val>
          <c:extLst>
            <c:ext xmlns:c16="http://schemas.microsoft.com/office/drawing/2014/chart" uri="{C3380CC4-5D6E-409C-BE32-E72D297353CC}">
              <c16:uniqueId val="{00000004-2EC7-4723-B3A5-7AEC99DAB2BF}"/>
            </c:ext>
          </c:extLst>
        </c:ser>
        <c:ser>
          <c:idx val="5"/>
          <c:order val="5"/>
          <c:tx>
            <c:strRef>
              <c:f>T1_10!$B$12</c:f>
              <c:strCache>
                <c:ptCount val="1"/>
                <c:pt idx="0">
                  <c:v>Lesiones permanentes no invalidantes</c:v>
                </c:pt>
              </c:strCache>
            </c:strRef>
          </c:tx>
          <c:spPr>
            <a:solidFill>
              <a:schemeClr val="accent4">
                <a:lumMod val="60000"/>
              </a:schemeClr>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T1_10!$C$12:$R$12</c:f>
              <c:numCache>
                <c:formatCode>###0</c:formatCode>
                <c:ptCount val="16"/>
                <c:pt idx="0">
                  <c:v>4</c:v>
                </c:pt>
                <c:pt idx="1">
                  <c:v>4</c:v>
                </c:pt>
                <c:pt idx="2">
                  <c:v>11</c:v>
                </c:pt>
                <c:pt idx="3">
                  <c:v>32</c:v>
                </c:pt>
                <c:pt idx="4">
                  <c:v>19</c:v>
                </c:pt>
                <c:pt idx="5">
                  <c:v>12</c:v>
                </c:pt>
                <c:pt idx="6">
                  <c:v>6</c:v>
                </c:pt>
                <c:pt idx="7">
                  <c:v>2</c:v>
                </c:pt>
                <c:pt idx="8">
                  <c:v>12</c:v>
                </c:pt>
                <c:pt idx="9" formatCode="General">
                  <c:v>4</c:v>
                </c:pt>
                <c:pt idx="10" formatCode="General">
                  <c:v>5</c:v>
                </c:pt>
                <c:pt idx="11" formatCode="General">
                  <c:v>1</c:v>
                </c:pt>
                <c:pt idx="12" formatCode="General">
                  <c:v>3</c:v>
                </c:pt>
                <c:pt idx="13" formatCode="General">
                  <c:v>1</c:v>
                </c:pt>
                <c:pt idx="14" formatCode="General">
                  <c:v>0</c:v>
                </c:pt>
                <c:pt idx="15" formatCode="General">
                  <c:v>1</c:v>
                </c:pt>
              </c:numCache>
            </c:numRef>
          </c:val>
          <c:extLst>
            <c:ext xmlns:c16="http://schemas.microsoft.com/office/drawing/2014/chart" uri="{C3380CC4-5D6E-409C-BE32-E72D297353CC}">
              <c16:uniqueId val="{00000005-2EC7-4723-B3A5-7AEC99DAB2BF}"/>
            </c:ext>
          </c:extLst>
        </c:ser>
        <c:ser>
          <c:idx val="6"/>
          <c:order val="6"/>
          <c:tx>
            <c:strRef>
              <c:f>T1_10!$B$13</c:f>
              <c:strCache>
                <c:ptCount val="1"/>
                <c:pt idx="0">
                  <c:v>Sin baja laboral</c:v>
                </c:pt>
              </c:strCache>
            </c:strRef>
          </c:tx>
          <c:spPr>
            <a:solidFill>
              <a:schemeClr val="accent6">
                <a:lumMod val="80000"/>
                <a:lumOff val="20000"/>
              </a:schemeClr>
            </a:solidFill>
            <a:ln>
              <a:noFill/>
            </a:ln>
            <a:effectLst/>
          </c:spPr>
          <c:invertIfNegative val="0"/>
          <c:cat>
            <c:strRef>
              <c:f>T1_10!$C$5:$R$5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T1_10!$C$13:$R$13</c:f>
              <c:numCache>
                <c:formatCode>###0</c:formatCode>
                <c:ptCount val="16"/>
                <c:pt idx="0">
                  <c:v>54</c:v>
                </c:pt>
                <c:pt idx="1">
                  <c:v>120</c:v>
                </c:pt>
                <c:pt idx="2">
                  <c:v>72</c:v>
                </c:pt>
                <c:pt idx="3">
                  <c:v>123</c:v>
                </c:pt>
                <c:pt idx="4">
                  <c:v>415</c:v>
                </c:pt>
                <c:pt idx="5">
                  <c:v>462</c:v>
                </c:pt>
                <c:pt idx="6">
                  <c:v>497</c:v>
                </c:pt>
                <c:pt idx="7">
                  <c:v>511</c:v>
                </c:pt>
                <c:pt idx="8">
                  <c:v>547</c:v>
                </c:pt>
                <c:pt idx="9" formatCode="General">
                  <c:v>593</c:v>
                </c:pt>
                <c:pt idx="10" formatCode="General">
                  <c:v>493</c:v>
                </c:pt>
                <c:pt idx="11" formatCode="General">
                  <c:v>492</c:v>
                </c:pt>
                <c:pt idx="12" formatCode="General">
                  <c:v>546</c:v>
                </c:pt>
                <c:pt idx="13" formatCode="General">
                  <c:v>311</c:v>
                </c:pt>
                <c:pt idx="14" formatCode="General">
                  <c:v>370</c:v>
                </c:pt>
                <c:pt idx="15" formatCode="General">
                  <c:v>355</c:v>
                </c:pt>
              </c:numCache>
            </c:numRef>
          </c:val>
          <c:extLst>
            <c:ext xmlns:c16="http://schemas.microsoft.com/office/drawing/2014/chart" uri="{C3380CC4-5D6E-409C-BE32-E72D297353CC}">
              <c16:uniqueId val="{00000006-2EC7-4723-B3A5-7AEC99DAB2BF}"/>
            </c:ext>
          </c:extLst>
        </c:ser>
        <c:dLbls>
          <c:showLegendKey val="0"/>
          <c:showVal val="0"/>
          <c:showCatName val="0"/>
          <c:showSerName val="0"/>
          <c:showPercent val="0"/>
          <c:showBubbleSize val="0"/>
        </c:dLbls>
        <c:gapWidth val="219"/>
        <c:overlap val="-27"/>
        <c:axId val="242112104"/>
        <c:axId val="242112496"/>
      </c:barChart>
      <c:catAx>
        <c:axId val="24211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2496"/>
        <c:crosses val="autoZero"/>
        <c:auto val="1"/>
        <c:lblAlgn val="ctr"/>
        <c:lblOffset val="100"/>
        <c:noMultiLvlLbl val="0"/>
      </c:catAx>
      <c:valAx>
        <c:axId val="242112496"/>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2104"/>
        <c:crosses val="autoZero"/>
        <c:crossBetween val="between"/>
      </c:valAx>
      <c:spPr>
        <a:noFill/>
        <a:ln w="25400">
          <a:noFill/>
        </a:ln>
        <a:effectLst/>
      </c:spPr>
    </c:plotArea>
    <c:legend>
      <c:legendPos val="r"/>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Duración media de los partes cerrados según grupo de enfermedad</a:t>
            </a:r>
          </a:p>
        </c:rich>
      </c:tx>
      <c:overlay val="0"/>
      <c:spPr>
        <a:noFill/>
        <a:ln w="25400">
          <a:noFill/>
        </a:ln>
      </c:spPr>
    </c:title>
    <c:autoTitleDeleted val="0"/>
    <c:plotArea>
      <c:layout/>
      <c:lineChart>
        <c:grouping val="standard"/>
        <c:varyColors val="0"/>
        <c:ser>
          <c:idx val="0"/>
          <c:order val="0"/>
          <c:tx>
            <c:strRef>
              <c:f>T1_11!$B$7</c:f>
              <c:strCache>
                <c:ptCount val="1"/>
                <c:pt idx="0">
                  <c:v>Grupo1_Agentes químicos</c:v>
                </c:pt>
              </c:strCache>
            </c:strRef>
          </c:tx>
          <c:spPr>
            <a:ln w="28575" cap="rnd">
              <a:solidFill>
                <a:schemeClr val="accent1"/>
              </a:solidFill>
              <a:round/>
            </a:ln>
            <a:effectLst/>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T1_11!$C$7:$R$7</c:f>
              <c:numCache>
                <c:formatCode>###0.0</c:formatCode>
                <c:ptCount val="16"/>
                <c:pt idx="0">
                  <c:v>26.5</c:v>
                </c:pt>
                <c:pt idx="1">
                  <c:v>52.2</c:v>
                </c:pt>
                <c:pt idx="2">
                  <c:v>49.4</c:v>
                </c:pt>
                <c:pt idx="3">
                  <c:v>37.700000000000003</c:v>
                </c:pt>
                <c:pt idx="4">
                  <c:v>30.1</c:v>
                </c:pt>
                <c:pt idx="5">
                  <c:v>29.2</c:v>
                </c:pt>
                <c:pt idx="6">
                  <c:v>20.8</c:v>
                </c:pt>
                <c:pt idx="7">
                  <c:v>18.899999999999999</c:v>
                </c:pt>
                <c:pt idx="8">
                  <c:v>36.200000000000003</c:v>
                </c:pt>
                <c:pt idx="9">
                  <c:v>45.1</c:v>
                </c:pt>
                <c:pt idx="10">
                  <c:v>39.299999999999997</c:v>
                </c:pt>
                <c:pt idx="11">
                  <c:v>24</c:v>
                </c:pt>
                <c:pt idx="12">
                  <c:v>63.9</c:v>
                </c:pt>
                <c:pt idx="13">
                  <c:v>48.2</c:v>
                </c:pt>
                <c:pt idx="14">
                  <c:v>30</c:v>
                </c:pt>
                <c:pt idx="15" formatCode="General">
                  <c:v>24.5</c:v>
                </c:pt>
              </c:numCache>
            </c:numRef>
          </c:val>
          <c:smooth val="0"/>
          <c:extLst>
            <c:ext xmlns:c16="http://schemas.microsoft.com/office/drawing/2014/chart" uri="{C3380CC4-5D6E-409C-BE32-E72D297353CC}">
              <c16:uniqueId val="{00000000-455F-4AEC-A635-911DA69DF06C}"/>
            </c:ext>
          </c:extLst>
        </c:ser>
        <c:ser>
          <c:idx val="1"/>
          <c:order val="1"/>
          <c:tx>
            <c:strRef>
              <c:f>T1_11!$B$8</c:f>
              <c:strCache>
                <c:ptCount val="1"/>
                <c:pt idx="0">
                  <c:v>Grupo2_Agentes físicos</c:v>
                </c:pt>
              </c:strCache>
            </c:strRef>
          </c:tx>
          <c:spPr>
            <a:ln w="28575" cap="rnd">
              <a:solidFill>
                <a:schemeClr val="accent2"/>
              </a:solidFill>
              <a:round/>
            </a:ln>
            <a:effectLst/>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T1_11!$C$8:$R$8</c:f>
              <c:numCache>
                <c:formatCode>###0.0</c:formatCode>
                <c:ptCount val="16"/>
                <c:pt idx="0">
                  <c:v>46.3</c:v>
                </c:pt>
                <c:pt idx="1">
                  <c:v>54.9</c:v>
                </c:pt>
                <c:pt idx="2">
                  <c:v>66.5</c:v>
                </c:pt>
                <c:pt idx="3">
                  <c:v>68.8</c:v>
                </c:pt>
                <c:pt idx="4">
                  <c:v>68</c:v>
                </c:pt>
                <c:pt idx="5">
                  <c:v>63.2</c:v>
                </c:pt>
                <c:pt idx="6">
                  <c:v>60.2</c:v>
                </c:pt>
                <c:pt idx="7">
                  <c:v>68.599999999999994</c:v>
                </c:pt>
                <c:pt idx="8">
                  <c:v>70.400000000000006</c:v>
                </c:pt>
                <c:pt idx="9">
                  <c:v>76.3</c:v>
                </c:pt>
                <c:pt idx="10">
                  <c:v>73.2</c:v>
                </c:pt>
                <c:pt idx="11">
                  <c:v>93.1</c:v>
                </c:pt>
                <c:pt idx="12">
                  <c:v>89.2</c:v>
                </c:pt>
                <c:pt idx="13">
                  <c:v>103.7</c:v>
                </c:pt>
                <c:pt idx="14">
                  <c:v>88.1</c:v>
                </c:pt>
                <c:pt idx="15" formatCode="General">
                  <c:v>54</c:v>
                </c:pt>
              </c:numCache>
            </c:numRef>
          </c:val>
          <c:smooth val="0"/>
          <c:extLst>
            <c:ext xmlns:c16="http://schemas.microsoft.com/office/drawing/2014/chart" uri="{C3380CC4-5D6E-409C-BE32-E72D297353CC}">
              <c16:uniqueId val="{00000001-455F-4AEC-A635-911DA69DF06C}"/>
            </c:ext>
          </c:extLst>
        </c:ser>
        <c:ser>
          <c:idx val="2"/>
          <c:order val="2"/>
          <c:tx>
            <c:strRef>
              <c:f>T1_11!$B$9</c:f>
              <c:strCache>
                <c:ptCount val="1"/>
                <c:pt idx="0">
                  <c:v>Grupo3_Agentes biológicos</c:v>
                </c:pt>
              </c:strCache>
            </c:strRef>
          </c:tx>
          <c:spPr>
            <a:ln w="28575" cap="rnd">
              <a:solidFill>
                <a:schemeClr val="accent3"/>
              </a:solidFill>
              <a:round/>
            </a:ln>
            <a:effectLst/>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T1_11!$C$9:$R$9</c:f>
              <c:numCache>
                <c:formatCode>###0.0</c:formatCode>
                <c:ptCount val="16"/>
                <c:pt idx="0">
                  <c:v>64.2</c:v>
                </c:pt>
                <c:pt idx="1">
                  <c:v>56.7</c:v>
                </c:pt>
                <c:pt idx="2">
                  <c:v>24.8</c:v>
                </c:pt>
                <c:pt idx="3">
                  <c:v>26.2</c:v>
                </c:pt>
                <c:pt idx="4">
                  <c:v>44.6</c:v>
                </c:pt>
                <c:pt idx="5">
                  <c:v>36.1</c:v>
                </c:pt>
                <c:pt idx="6">
                  <c:v>24.6</c:v>
                </c:pt>
                <c:pt idx="7">
                  <c:v>31.7</c:v>
                </c:pt>
                <c:pt idx="8">
                  <c:v>24.9</c:v>
                </c:pt>
                <c:pt idx="9">
                  <c:v>22.2</c:v>
                </c:pt>
                <c:pt idx="10">
                  <c:v>24.1</c:v>
                </c:pt>
                <c:pt idx="11">
                  <c:v>27</c:v>
                </c:pt>
                <c:pt idx="12">
                  <c:v>20.399999999999999</c:v>
                </c:pt>
                <c:pt idx="13">
                  <c:v>27.4</c:v>
                </c:pt>
                <c:pt idx="14">
                  <c:v>32.9</c:v>
                </c:pt>
                <c:pt idx="15" formatCode="General">
                  <c:v>15.4</c:v>
                </c:pt>
              </c:numCache>
            </c:numRef>
          </c:val>
          <c:smooth val="0"/>
          <c:extLst>
            <c:ext xmlns:c16="http://schemas.microsoft.com/office/drawing/2014/chart" uri="{C3380CC4-5D6E-409C-BE32-E72D297353CC}">
              <c16:uniqueId val="{00000002-455F-4AEC-A635-911DA69DF06C}"/>
            </c:ext>
          </c:extLst>
        </c:ser>
        <c:ser>
          <c:idx val="3"/>
          <c:order val="3"/>
          <c:tx>
            <c:strRef>
              <c:f>T1_11!$B$10</c:f>
              <c:strCache>
                <c:ptCount val="1"/>
                <c:pt idx="0">
                  <c:v>Grupo4_Inhalación</c:v>
                </c:pt>
              </c:strCache>
            </c:strRef>
          </c:tx>
          <c:spPr>
            <a:ln w="28575" cap="rnd">
              <a:solidFill>
                <a:schemeClr val="accent4"/>
              </a:solidFill>
              <a:round/>
            </a:ln>
            <a:effectLst/>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T1_11!$C$10:$R$10</c:f>
              <c:numCache>
                <c:formatCode>###0.0</c:formatCode>
                <c:ptCount val="16"/>
                <c:pt idx="0">
                  <c:v>57.1</c:v>
                </c:pt>
                <c:pt idx="1">
                  <c:v>48.3</c:v>
                </c:pt>
                <c:pt idx="2">
                  <c:v>58.1</c:v>
                </c:pt>
                <c:pt idx="3">
                  <c:v>54.5</c:v>
                </c:pt>
                <c:pt idx="4">
                  <c:v>38.9</c:v>
                </c:pt>
                <c:pt idx="5">
                  <c:v>67.400000000000006</c:v>
                </c:pt>
                <c:pt idx="6">
                  <c:v>45.7</c:v>
                </c:pt>
                <c:pt idx="7">
                  <c:v>49.6</c:v>
                </c:pt>
                <c:pt idx="8">
                  <c:v>50.5</c:v>
                </c:pt>
                <c:pt idx="9">
                  <c:v>58.5</c:v>
                </c:pt>
                <c:pt idx="10">
                  <c:v>90.4</c:v>
                </c:pt>
                <c:pt idx="11">
                  <c:v>115.5</c:v>
                </c:pt>
                <c:pt idx="12">
                  <c:v>55.4</c:v>
                </c:pt>
                <c:pt idx="13">
                  <c:v>58.8</c:v>
                </c:pt>
                <c:pt idx="14">
                  <c:v>58.9</c:v>
                </c:pt>
                <c:pt idx="15" formatCode="General">
                  <c:v>69.400000000000006</c:v>
                </c:pt>
              </c:numCache>
            </c:numRef>
          </c:val>
          <c:smooth val="0"/>
          <c:extLst>
            <c:ext xmlns:c16="http://schemas.microsoft.com/office/drawing/2014/chart" uri="{C3380CC4-5D6E-409C-BE32-E72D297353CC}">
              <c16:uniqueId val="{00000003-455F-4AEC-A635-911DA69DF06C}"/>
            </c:ext>
          </c:extLst>
        </c:ser>
        <c:ser>
          <c:idx val="4"/>
          <c:order val="4"/>
          <c:tx>
            <c:strRef>
              <c:f>T1_11!$B$11</c:f>
              <c:strCache>
                <c:ptCount val="1"/>
                <c:pt idx="0">
                  <c:v>Grupo5_Enfermedades de la piel</c:v>
                </c:pt>
              </c:strCache>
            </c:strRef>
          </c:tx>
          <c:spPr>
            <a:ln w="28575" cap="rnd">
              <a:solidFill>
                <a:schemeClr val="accent5"/>
              </a:solidFill>
              <a:round/>
            </a:ln>
            <a:effectLst/>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T1_11!$C$11:$R$11</c:f>
              <c:numCache>
                <c:formatCode>###0.0</c:formatCode>
                <c:ptCount val="16"/>
                <c:pt idx="0">
                  <c:v>29.4</c:v>
                </c:pt>
                <c:pt idx="1">
                  <c:v>29.2</c:v>
                </c:pt>
                <c:pt idx="2">
                  <c:v>25.6</c:v>
                </c:pt>
                <c:pt idx="3">
                  <c:v>48.7</c:v>
                </c:pt>
                <c:pt idx="4">
                  <c:v>49</c:v>
                </c:pt>
                <c:pt idx="5">
                  <c:v>57.9</c:v>
                </c:pt>
                <c:pt idx="6">
                  <c:v>37.9</c:v>
                </c:pt>
                <c:pt idx="7">
                  <c:v>33.9</c:v>
                </c:pt>
                <c:pt idx="8">
                  <c:v>25</c:v>
                </c:pt>
                <c:pt idx="9">
                  <c:v>56.8</c:v>
                </c:pt>
                <c:pt idx="10">
                  <c:v>32</c:v>
                </c:pt>
                <c:pt idx="11">
                  <c:v>35.700000000000003</c:v>
                </c:pt>
                <c:pt idx="12">
                  <c:v>26.9</c:v>
                </c:pt>
                <c:pt idx="13">
                  <c:v>40.799999999999997</c:v>
                </c:pt>
                <c:pt idx="14">
                  <c:v>51.7</c:v>
                </c:pt>
                <c:pt idx="15" formatCode="General">
                  <c:v>37.6</c:v>
                </c:pt>
              </c:numCache>
            </c:numRef>
          </c:val>
          <c:smooth val="0"/>
          <c:extLst>
            <c:ext xmlns:c16="http://schemas.microsoft.com/office/drawing/2014/chart" uri="{C3380CC4-5D6E-409C-BE32-E72D297353CC}">
              <c16:uniqueId val="{00000004-455F-4AEC-A635-911DA69DF06C}"/>
            </c:ext>
          </c:extLst>
        </c:ser>
        <c:ser>
          <c:idx val="5"/>
          <c:order val="5"/>
          <c:tx>
            <c:strRef>
              <c:f>T1_11!$B$12</c:f>
              <c:strCache>
                <c:ptCount val="1"/>
                <c:pt idx="0">
                  <c:v>Grupo6_Agentes carcinógenos</c:v>
                </c:pt>
              </c:strCache>
            </c:strRef>
          </c:tx>
          <c:spPr>
            <a:ln w="28575" cap="rnd">
              <a:solidFill>
                <a:schemeClr val="accent6"/>
              </a:solidFill>
              <a:round/>
            </a:ln>
            <a:effectLst/>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T1_11!$C$12:$R$12</c:f>
              <c:numCache>
                <c:formatCode>###0.0</c:formatCode>
                <c:ptCount val="16"/>
                <c:pt idx="0">
                  <c:v>0</c:v>
                </c:pt>
                <c:pt idx="1">
                  <c:v>155</c:v>
                </c:pt>
                <c:pt idx="2">
                  <c:v>159.69999999999999</c:v>
                </c:pt>
                <c:pt idx="3">
                  <c:v>123</c:v>
                </c:pt>
                <c:pt idx="4">
                  <c:v>31.1</c:v>
                </c:pt>
                <c:pt idx="5">
                  <c:v>127.5</c:v>
                </c:pt>
                <c:pt idx="6">
                  <c:v>163.1</c:v>
                </c:pt>
                <c:pt idx="7">
                  <c:v>63.7</c:v>
                </c:pt>
                <c:pt idx="8">
                  <c:v>66</c:v>
                </c:pt>
                <c:pt idx="9">
                  <c:v>57.8</c:v>
                </c:pt>
                <c:pt idx="10">
                  <c:v>112.8</c:v>
                </c:pt>
                <c:pt idx="11">
                  <c:v>47.7</c:v>
                </c:pt>
                <c:pt idx="12">
                  <c:v>2.4</c:v>
                </c:pt>
                <c:pt idx="13">
                  <c:v>63</c:v>
                </c:pt>
                <c:pt idx="14">
                  <c:v>128</c:v>
                </c:pt>
                <c:pt idx="15" formatCode="General">
                  <c:v>0.7</c:v>
                </c:pt>
              </c:numCache>
            </c:numRef>
          </c:val>
          <c:smooth val="0"/>
          <c:extLst>
            <c:ext xmlns:c16="http://schemas.microsoft.com/office/drawing/2014/chart" uri="{C3380CC4-5D6E-409C-BE32-E72D297353CC}">
              <c16:uniqueId val="{00000005-455F-4AEC-A635-911DA69DF06C}"/>
            </c:ext>
          </c:extLst>
        </c:ser>
        <c:ser>
          <c:idx val="6"/>
          <c:order val="6"/>
          <c:tx>
            <c:strRef>
              <c:f>T1_11!$B$13</c:f>
              <c:strCache>
                <c:ptCount val="1"/>
                <c:pt idx="0">
                  <c:v>Total</c:v>
                </c:pt>
              </c:strCache>
            </c:strRef>
          </c:tx>
          <c:spPr>
            <a:ln w="25400">
              <a:solidFill>
                <a:srgbClr val="FF0000"/>
              </a:solidFill>
              <a:prstDash val="solid"/>
            </a:ln>
          </c:spPr>
          <c:marker>
            <c:symbol val="none"/>
          </c:marker>
          <c:cat>
            <c:strRef>
              <c:f>T1_11!$C$5:$R$6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T1_11!$C$13:$R$13</c:f>
              <c:numCache>
                <c:formatCode>###0.0</c:formatCode>
                <c:ptCount val="16"/>
                <c:pt idx="0">
                  <c:v>44.8</c:v>
                </c:pt>
                <c:pt idx="1">
                  <c:v>51.1</c:v>
                </c:pt>
                <c:pt idx="2">
                  <c:v>52.9</c:v>
                </c:pt>
                <c:pt idx="3">
                  <c:v>58.9</c:v>
                </c:pt>
                <c:pt idx="4">
                  <c:v>59.4</c:v>
                </c:pt>
                <c:pt idx="5">
                  <c:v>56.3</c:v>
                </c:pt>
                <c:pt idx="6">
                  <c:v>49.2</c:v>
                </c:pt>
                <c:pt idx="7">
                  <c:v>55</c:v>
                </c:pt>
                <c:pt idx="8">
                  <c:v>52.1</c:v>
                </c:pt>
                <c:pt idx="9">
                  <c:v>58.9</c:v>
                </c:pt>
                <c:pt idx="10">
                  <c:v>57.7</c:v>
                </c:pt>
                <c:pt idx="11">
                  <c:v>74</c:v>
                </c:pt>
                <c:pt idx="12">
                  <c:v>70.5</c:v>
                </c:pt>
                <c:pt idx="13">
                  <c:v>83.6</c:v>
                </c:pt>
                <c:pt idx="14">
                  <c:v>74.2</c:v>
                </c:pt>
                <c:pt idx="15" formatCode="General">
                  <c:v>47.7</c:v>
                </c:pt>
              </c:numCache>
            </c:numRef>
          </c:val>
          <c:smooth val="0"/>
          <c:extLst>
            <c:ext xmlns:c16="http://schemas.microsoft.com/office/drawing/2014/chart" uri="{C3380CC4-5D6E-409C-BE32-E72D297353CC}">
              <c16:uniqueId val="{00000006-455F-4AEC-A635-911DA69DF06C}"/>
            </c:ext>
          </c:extLst>
        </c:ser>
        <c:dLbls>
          <c:showLegendKey val="0"/>
          <c:showVal val="0"/>
          <c:showCatName val="0"/>
          <c:showSerName val="0"/>
          <c:showPercent val="0"/>
          <c:showBubbleSize val="0"/>
        </c:dLbls>
        <c:smooth val="0"/>
        <c:axId val="190422720"/>
        <c:axId val="154261240"/>
      </c:lineChart>
      <c:catAx>
        <c:axId val="19042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4261240"/>
        <c:crosses val="autoZero"/>
        <c:auto val="1"/>
        <c:lblAlgn val="ctr"/>
        <c:lblOffset val="100"/>
        <c:noMultiLvlLbl val="0"/>
      </c:catAx>
      <c:valAx>
        <c:axId val="154261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27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T1_12!$B$7</c:f>
              <c:strCache>
                <c:ptCount val="1"/>
                <c:pt idx="0">
                  <c:v>Hombres</c:v>
                </c:pt>
              </c:strCache>
            </c:strRef>
          </c:tx>
          <c:spPr>
            <a:ln w="28575" cap="rnd">
              <a:solidFill>
                <a:schemeClr val="accent1"/>
              </a:solidFill>
              <a:round/>
            </a:ln>
            <a:effectLst/>
          </c:spPr>
          <c:marker>
            <c:symbol val="none"/>
          </c:marker>
          <c:cat>
            <c:strRef>
              <c:f>T1_12!$C$5:$R$5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T1_12!$C$7:$R$7</c:f>
              <c:numCache>
                <c:formatCode>General</c:formatCode>
                <c:ptCount val="16"/>
                <c:pt idx="0">
                  <c:v>1.4</c:v>
                </c:pt>
                <c:pt idx="1">
                  <c:v>1.9</c:v>
                </c:pt>
                <c:pt idx="2">
                  <c:v>2.2999999999999998</c:v>
                </c:pt>
                <c:pt idx="3">
                  <c:v>2.8</c:v>
                </c:pt>
                <c:pt idx="4">
                  <c:v>1.6</c:v>
                </c:pt>
                <c:pt idx="5">
                  <c:v>1.8</c:v>
                </c:pt>
                <c:pt idx="6">
                  <c:v>1.5</c:v>
                </c:pt>
                <c:pt idx="7">
                  <c:v>1.7</c:v>
                </c:pt>
                <c:pt idx="8">
                  <c:v>1.8</c:v>
                </c:pt>
                <c:pt idx="9">
                  <c:v>1.9</c:v>
                </c:pt>
                <c:pt idx="10">
                  <c:v>1.7</c:v>
                </c:pt>
                <c:pt idx="11">
                  <c:v>2</c:v>
                </c:pt>
                <c:pt idx="12">
                  <c:v>1.9</c:v>
                </c:pt>
                <c:pt idx="13">
                  <c:v>2.2000000000000002</c:v>
                </c:pt>
                <c:pt idx="14">
                  <c:v>1.7</c:v>
                </c:pt>
                <c:pt idx="15">
                  <c:v>1.5</c:v>
                </c:pt>
              </c:numCache>
            </c:numRef>
          </c:val>
          <c:smooth val="0"/>
          <c:extLst>
            <c:ext xmlns:c16="http://schemas.microsoft.com/office/drawing/2014/chart" uri="{C3380CC4-5D6E-409C-BE32-E72D297353CC}">
              <c16:uniqueId val="{00000000-0169-4580-B8FE-47C7754C8240}"/>
            </c:ext>
          </c:extLst>
        </c:ser>
        <c:ser>
          <c:idx val="1"/>
          <c:order val="1"/>
          <c:tx>
            <c:strRef>
              <c:f>T1_12!$B$8</c:f>
              <c:strCache>
                <c:ptCount val="1"/>
                <c:pt idx="0">
                  <c:v>Mujeres </c:v>
                </c:pt>
              </c:strCache>
            </c:strRef>
          </c:tx>
          <c:spPr>
            <a:ln w="28575" cap="rnd">
              <a:solidFill>
                <a:schemeClr val="accent2"/>
              </a:solidFill>
              <a:round/>
            </a:ln>
            <a:effectLst/>
          </c:spPr>
          <c:marker>
            <c:symbol val="none"/>
          </c:marker>
          <c:cat>
            <c:strRef>
              <c:f>T1_12!$C$5:$R$5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T1_12!$C$8:$R$8</c:f>
              <c:numCache>
                <c:formatCode>General</c:formatCode>
                <c:ptCount val="16"/>
                <c:pt idx="0">
                  <c:v>1.2</c:v>
                </c:pt>
                <c:pt idx="1">
                  <c:v>1.5</c:v>
                </c:pt>
                <c:pt idx="2">
                  <c:v>1.5</c:v>
                </c:pt>
                <c:pt idx="3">
                  <c:v>3</c:v>
                </c:pt>
                <c:pt idx="4">
                  <c:v>3.5</c:v>
                </c:pt>
                <c:pt idx="5">
                  <c:v>3.2</c:v>
                </c:pt>
                <c:pt idx="6">
                  <c:v>3.1</c:v>
                </c:pt>
                <c:pt idx="7">
                  <c:v>2</c:v>
                </c:pt>
                <c:pt idx="8">
                  <c:v>2</c:v>
                </c:pt>
                <c:pt idx="9">
                  <c:v>1.8</c:v>
                </c:pt>
                <c:pt idx="10">
                  <c:v>1.8</c:v>
                </c:pt>
                <c:pt idx="11">
                  <c:v>2</c:v>
                </c:pt>
                <c:pt idx="12">
                  <c:v>2</c:v>
                </c:pt>
                <c:pt idx="13">
                  <c:v>1.9</c:v>
                </c:pt>
                <c:pt idx="14">
                  <c:v>1.9</c:v>
                </c:pt>
                <c:pt idx="15">
                  <c:v>1.6</c:v>
                </c:pt>
              </c:numCache>
            </c:numRef>
          </c:val>
          <c:smooth val="0"/>
          <c:extLst>
            <c:ext xmlns:c16="http://schemas.microsoft.com/office/drawing/2014/chart" uri="{C3380CC4-5D6E-409C-BE32-E72D297353CC}">
              <c16:uniqueId val="{00000001-0169-4580-B8FE-47C7754C8240}"/>
            </c:ext>
          </c:extLst>
        </c:ser>
        <c:dLbls>
          <c:showLegendKey val="0"/>
          <c:showVal val="0"/>
          <c:showCatName val="0"/>
          <c:showSerName val="0"/>
          <c:showPercent val="0"/>
          <c:showBubbleSize val="0"/>
        </c:dLbls>
        <c:smooth val="0"/>
        <c:axId val="243403456"/>
        <c:axId val="243407376"/>
      </c:lineChart>
      <c:catAx>
        <c:axId val="24340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7376"/>
        <c:crosses val="autoZero"/>
        <c:auto val="1"/>
        <c:lblAlgn val="ctr"/>
        <c:lblOffset val="100"/>
        <c:noMultiLvlLbl val="0"/>
      </c:catAx>
      <c:valAx>
        <c:axId val="243407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3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T1_13!$B$8</c:f>
              <c:strCache>
                <c:ptCount val="1"/>
                <c:pt idx="0">
                  <c:v>Grupo1_Agentes químicos</c:v>
                </c:pt>
              </c:strCache>
            </c:strRef>
          </c:tx>
          <c:spPr>
            <a:ln w="28575" cap="rnd">
              <a:solidFill>
                <a:schemeClr val="accent1"/>
              </a:solidFill>
              <a:round/>
            </a:ln>
            <a:effectLst/>
          </c:spPr>
          <c:marker>
            <c:symbol val="none"/>
          </c:marker>
          <c:cat>
            <c:strRef>
              <c:f>T1_13!$C$6:$R$6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T1_13!$C$8:$R$8</c:f>
              <c:numCache>
                <c:formatCode>###0.0</c:formatCode>
                <c:ptCount val="16"/>
                <c:pt idx="0">
                  <c:v>1</c:v>
                </c:pt>
                <c:pt idx="1">
                  <c:v>1.5</c:v>
                </c:pt>
                <c:pt idx="2">
                  <c:v>1.7</c:v>
                </c:pt>
                <c:pt idx="3">
                  <c:v>1</c:v>
                </c:pt>
                <c:pt idx="4">
                  <c:v>1.5</c:v>
                </c:pt>
                <c:pt idx="5">
                  <c:v>2.7</c:v>
                </c:pt>
                <c:pt idx="6">
                  <c:v>1</c:v>
                </c:pt>
                <c:pt idx="7">
                  <c:v>1.7</c:v>
                </c:pt>
                <c:pt idx="8">
                  <c:v>1.5</c:v>
                </c:pt>
                <c:pt idx="9" formatCode="General">
                  <c:v>2</c:v>
                </c:pt>
                <c:pt idx="10" formatCode="General">
                  <c:v>1.3</c:v>
                </c:pt>
                <c:pt idx="11" formatCode="General">
                  <c:v>1.8</c:v>
                </c:pt>
                <c:pt idx="12" formatCode="General">
                  <c:v>2.2999999999999998</c:v>
                </c:pt>
                <c:pt idx="13" formatCode="General">
                  <c:v>1.9</c:v>
                </c:pt>
                <c:pt idx="14" formatCode="General">
                  <c:v>1.4</c:v>
                </c:pt>
                <c:pt idx="15" formatCode="General">
                  <c:v>1.4</c:v>
                </c:pt>
              </c:numCache>
            </c:numRef>
          </c:val>
          <c:smooth val="0"/>
          <c:extLst>
            <c:ext xmlns:c16="http://schemas.microsoft.com/office/drawing/2014/chart" uri="{C3380CC4-5D6E-409C-BE32-E72D297353CC}">
              <c16:uniqueId val="{00000000-C2D1-4C63-B616-78ED29815135}"/>
            </c:ext>
          </c:extLst>
        </c:ser>
        <c:ser>
          <c:idx val="1"/>
          <c:order val="1"/>
          <c:tx>
            <c:strRef>
              <c:f>T1_13!$B$9</c:f>
              <c:strCache>
                <c:ptCount val="1"/>
                <c:pt idx="0">
                  <c:v>Grupo2_Agentes físicos</c:v>
                </c:pt>
              </c:strCache>
            </c:strRef>
          </c:tx>
          <c:spPr>
            <a:ln w="28575" cap="rnd">
              <a:solidFill>
                <a:schemeClr val="accent2"/>
              </a:solidFill>
              <a:round/>
            </a:ln>
            <a:effectLst/>
          </c:spPr>
          <c:marker>
            <c:symbol val="none"/>
          </c:marker>
          <c:cat>
            <c:strRef>
              <c:f>T1_13!$C$6:$R$6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T1_13!$C$9:$R$9</c:f>
              <c:numCache>
                <c:formatCode>###0.0</c:formatCode>
                <c:ptCount val="16"/>
                <c:pt idx="0">
                  <c:v>1.2</c:v>
                </c:pt>
                <c:pt idx="1">
                  <c:v>1.6</c:v>
                </c:pt>
                <c:pt idx="2">
                  <c:v>1.9</c:v>
                </c:pt>
                <c:pt idx="3">
                  <c:v>2.1</c:v>
                </c:pt>
                <c:pt idx="4">
                  <c:v>1.7</c:v>
                </c:pt>
                <c:pt idx="5">
                  <c:v>1.9</c:v>
                </c:pt>
                <c:pt idx="6">
                  <c:v>2.2999999999999998</c:v>
                </c:pt>
                <c:pt idx="7">
                  <c:v>1.9</c:v>
                </c:pt>
                <c:pt idx="8">
                  <c:v>2.1</c:v>
                </c:pt>
                <c:pt idx="9" formatCode="General">
                  <c:v>1.9</c:v>
                </c:pt>
                <c:pt idx="10" formatCode="General">
                  <c:v>1.8</c:v>
                </c:pt>
                <c:pt idx="11" formatCode="General">
                  <c:v>2</c:v>
                </c:pt>
                <c:pt idx="12" formatCode="General">
                  <c:v>2</c:v>
                </c:pt>
                <c:pt idx="13" formatCode="General">
                  <c:v>2.1</c:v>
                </c:pt>
                <c:pt idx="14" formatCode="General">
                  <c:v>1.8</c:v>
                </c:pt>
                <c:pt idx="15" formatCode="General">
                  <c:v>1.5</c:v>
                </c:pt>
              </c:numCache>
            </c:numRef>
          </c:val>
          <c:smooth val="0"/>
          <c:extLst>
            <c:ext xmlns:c16="http://schemas.microsoft.com/office/drawing/2014/chart" uri="{C3380CC4-5D6E-409C-BE32-E72D297353CC}">
              <c16:uniqueId val="{00000001-C2D1-4C63-B616-78ED29815135}"/>
            </c:ext>
          </c:extLst>
        </c:ser>
        <c:ser>
          <c:idx val="2"/>
          <c:order val="2"/>
          <c:tx>
            <c:strRef>
              <c:f>T1_13!$B$10</c:f>
              <c:strCache>
                <c:ptCount val="1"/>
                <c:pt idx="0">
                  <c:v>Grupo3_Agentes biológicos</c:v>
                </c:pt>
              </c:strCache>
            </c:strRef>
          </c:tx>
          <c:spPr>
            <a:ln w="28575" cap="rnd">
              <a:solidFill>
                <a:schemeClr val="accent3"/>
              </a:solidFill>
              <a:round/>
            </a:ln>
            <a:effectLst/>
          </c:spPr>
          <c:marker>
            <c:symbol val="none"/>
          </c:marker>
          <c:cat>
            <c:strRef>
              <c:f>T1_13!$C$6:$R$6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T1_13!$C$10:$R$10</c:f>
              <c:numCache>
                <c:formatCode>###0.0</c:formatCode>
                <c:ptCount val="16"/>
                <c:pt idx="0">
                  <c:v>1.7</c:v>
                </c:pt>
                <c:pt idx="1">
                  <c:v>1</c:v>
                </c:pt>
                <c:pt idx="2">
                  <c:v>1</c:v>
                </c:pt>
                <c:pt idx="3">
                  <c:v>1.1000000000000001</c:v>
                </c:pt>
                <c:pt idx="4">
                  <c:v>1.1000000000000001</c:v>
                </c:pt>
                <c:pt idx="5">
                  <c:v>1.2</c:v>
                </c:pt>
                <c:pt idx="6">
                  <c:v>1</c:v>
                </c:pt>
                <c:pt idx="7">
                  <c:v>1.7</c:v>
                </c:pt>
                <c:pt idx="8">
                  <c:v>1.4</c:v>
                </c:pt>
                <c:pt idx="9" formatCode="General">
                  <c:v>1.5</c:v>
                </c:pt>
                <c:pt idx="10" formatCode="General">
                  <c:v>1.5</c:v>
                </c:pt>
                <c:pt idx="11" formatCode="General">
                  <c:v>1.6</c:v>
                </c:pt>
                <c:pt idx="12" formatCode="General">
                  <c:v>1.4</c:v>
                </c:pt>
                <c:pt idx="13" formatCode="General">
                  <c:v>1.3</c:v>
                </c:pt>
                <c:pt idx="14" formatCode="General">
                  <c:v>1.5</c:v>
                </c:pt>
                <c:pt idx="15" formatCode="General">
                  <c:v>1</c:v>
                </c:pt>
              </c:numCache>
            </c:numRef>
          </c:val>
          <c:smooth val="0"/>
          <c:extLst>
            <c:ext xmlns:c16="http://schemas.microsoft.com/office/drawing/2014/chart" uri="{C3380CC4-5D6E-409C-BE32-E72D297353CC}">
              <c16:uniqueId val="{00000002-C2D1-4C63-B616-78ED29815135}"/>
            </c:ext>
          </c:extLst>
        </c:ser>
        <c:ser>
          <c:idx val="3"/>
          <c:order val="3"/>
          <c:tx>
            <c:strRef>
              <c:f>T1_13!$B$11</c:f>
              <c:strCache>
                <c:ptCount val="1"/>
                <c:pt idx="0">
                  <c:v>Grupo4_Inhalación</c:v>
                </c:pt>
              </c:strCache>
            </c:strRef>
          </c:tx>
          <c:spPr>
            <a:ln w="28575" cap="rnd">
              <a:solidFill>
                <a:schemeClr val="accent4"/>
              </a:solidFill>
              <a:round/>
            </a:ln>
            <a:effectLst/>
          </c:spPr>
          <c:marker>
            <c:symbol val="none"/>
          </c:marker>
          <c:cat>
            <c:strRef>
              <c:f>T1_13!$C$6:$R$6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T1_13!$C$11:$R$11</c:f>
              <c:numCache>
                <c:formatCode>###0.0</c:formatCode>
                <c:ptCount val="16"/>
                <c:pt idx="0">
                  <c:v>2.7</c:v>
                </c:pt>
                <c:pt idx="1">
                  <c:v>4.2</c:v>
                </c:pt>
                <c:pt idx="2">
                  <c:v>4.2</c:v>
                </c:pt>
                <c:pt idx="3">
                  <c:v>6.2</c:v>
                </c:pt>
                <c:pt idx="4">
                  <c:v>3</c:v>
                </c:pt>
                <c:pt idx="5">
                  <c:v>1.9</c:v>
                </c:pt>
                <c:pt idx="6">
                  <c:v>2.7</c:v>
                </c:pt>
                <c:pt idx="7">
                  <c:v>1.5</c:v>
                </c:pt>
                <c:pt idx="8">
                  <c:v>1.9</c:v>
                </c:pt>
                <c:pt idx="9" formatCode="General">
                  <c:v>1.8</c:v>
                </c:pt>
                <c:pt idx="10" formatCode="General">
                  <c:v>2.8</c:v>
                </c:pt>
                <c:pt idx="11" formatCode="General">
                  <c:v>3.5</c:v>
                </c:pt>
                <c:pt idx="12" formatCode="General">
                  <c:v>2.2000000000000002</c:v>
                </c:pt>
                <c:pt idx="13" formatCode="General">
                  <c:v>1.3</c:v>
                </c:pt>
                <c:pt idx="14" formatCode="General">
                  <c:v>1.3</c:v>
                </c:pt>
                <c:pt idx="15" formatCode="General">
                  <c:v>1.6</c:v>
                </c:pt>
              </c:numCache>
            </c:numRef>
          </c:val>
          <c:smooth val="0"/>
          <c:extLst>
            <c:ext xmlns:c16="http://schemas.microsoft.com/office/drawing/2014/chart" uri="{C3380CC4-5D6E-409C-BE32-E72D297353CC}">
              <c16:uniqueId val="{00000003-C2D1-4C63-B616-78ED29815135}"/>
            </c:ext>
          </c:extLst>
        </c:ser>
        <c:ser>
          <c:idx val="4"/>
          <c:order val="4"/>
          <c:tx>
            <c:strRef>
              <c:f>T1_13!$B$12</c:f>
              <c:strCache>
                <c:ptCount val="1"/>
                <c:pt idx="0">
                  <c:v>Grupo5_Enfermedades de la piel</c:v>
                </c:pt>
              </c:strCache>
            </c:strRef>
          </c:tx>
          <c:spPr>
            <a:ln w="28575" cap="rnd">
              <a:solidFill>
                <a:schemeClr val="accent5"/>
              </a:solidFill>
              <a:round/>
            </a:ln>
            <a:effectLst/>
          </c:spPr>
          <c:marker>
            <c:symbol val="none"/>
          </c:marker>
          <c:cat>
            <c:strRef>
              <c:f>T1_13!$C$6:$R$6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T1_13!$C$12:$R$12</c:f>
              <c:numCache>
                <c:formatCode>###0.0</c:formatCode>
                <c:ptCount val="16"/>
                <c:pt idx="0">
                  <c:v>1.3</c:v>
                </c:pt>
                <c:pt idx="1">
                  <c:v>1.4</c:v>
                </c:pt>
                <c:pt idx="2">
                  <c:v>1.4</c:v>
                </c:pt>
                <c:pt idx="3">
                  <c:v>5.3</c:v>
                </c:pt>
                <c:pt idx="4">
                  <c:v>8.3000000000000007</c:v>
                </c:pt>
                <c:pt idx="5">
                  <c:v>7.3</c:v>
                </c:pt>
                <c:pt idx="6">
                  <c:v>4.5</c:v>
                </c:pt>
                <c:pt idx="7">
                  <c:v>1.6</c:v>
                </c:pt>
                <c:pt idx="8">
                  <c:v>1.5</c:v>
                </c:pt>
                <c:pt idx="9" formatCode="General">
                  <c:v>1.8</c:v>
                </c:pt>
                <c:pt idx="10" formatCode="General">
                  <c:v>1.8</c:v>
                </c:pt>
                <c:pt idx="11" formatCode="General">
                  <c:v>1.2</c:v>
                </c:pt>
                <c:pt idx="12" formatCode="General">
                  <c:v>1.7</c:v>
                </c:pt>
                <c:pt idx="13" formatCode="General">
                  <c:v>2.4</c:v>
                </c:pt>
                <c:pt idx="14" formatCode="General">
                  <c:v>2.2000000000000002</c:v>
                </c:pt>
                <c:pt idx="15" formatCode="General">
                  <c:v>2.4</c:v>
                </c:pt>
              </c:numCache>
            </c:numRef>
          </c:val>
          <c:smooth val="0"/>
          <c:extLst>
            <c:ext xmlns:c16="http://schemas.microsoft.com/office/drawing/2014/chart" uri="{C3380CC4-5D6E-409C-BE32-E72D297353CC}">
              <c16:uniqueId val="{00000004-C2D1-4C63-B616-78ED29815135}"/>
            </c:ext>
          </c:extLst>
        </c:ser>
        <c:ser>
          <c:idx val="5"/>
          <c:order val="5"/>
          <c:tx>
            <c:strRef>
              <c:f>T1_13!$B$13</c:f>
              <c:strCache>
                <c:ptCount val="1"/>
                <c:pt idx="0">
                  <c:v>Grupo6_Agentes carcinógenos</c:v>
                </c:pt>
              </c:strCache>
            </c:strRef>
          </c:tx>
          <c:spPr>
            <a:ln w="28575" cap="rnd">
              <a:solidFill>
                <a:schemeClr val="accent6"/>
              </a:solidFill>
              <a:round/>
            </a:ln>
            <a:effectLst/>
          </c:spPr>
          <c:marker>
            <c:symbol val="none"/>
          </c:marker>
          <c:cat>
            <c:strRef>
              <c:f>T1_13!$C$6:$R$6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T1_13!$C$13:$R$13</c:f>
              <c:numCache>
                <c:formatCode>###0.0</c:formatCode>
                <c:ptCount val="16"/>
                <c:pt idx="0">
                  <c:v>0</c:v>
                </c:pt>
                <c:pt idx="1">
                  <c:v>0</c:v>
                </c:pt>
                <c:pt idx="2">
                  <c:v>0</c:v>
                </c:pt>
                <c:pt idx="3">
                  <c:v>0</c:v>
                </c:pt>
                <c:pt idx="4">
                  <c:v>0</c:v>
                </c:pt>
                <c:pt idx="5">
                  <c:v>1</c:v>
                </c:pt>
                <c:pt idx="6">
                  <c:v>0</c:v>
                </c:pt>
                <c:pt idx="7">
                  <c:v>0</c:v>
                </c:pt>
                <c:pt idx="8">
                  <c:v>0</c:v>
                </c:pt>
                <c:pt idx="9" formatCode="General">
                  <c:v>1</c:v>
                </c:pt>
                <c:pt idx="10" formatCode="General">
                  <c:v>0</c:v>
                </c:pt>
                <c:pt idx="11" formatCode="General">
                  <c:v>0</c:v>
                </c:pt>
                <c:pt idx="12" formatCode="General">
                  <c:v>0</c:v>
                </c:pt>
                <c:pt idx="13" formatCode="General">
                  <c:v>0</c:v>
                </c:pt>
                <c:pt idx="14" formatCode="General">
                  <c:v>1</c:v>
                </c:pt>
                <c:pt idx="15" formatCode="General">
                  <c:v>0</c:v>
                </c:pt>
              </c:numCache>
            </c:numRef>
          </c:val>
          <c:smooth val="0"/>
          <c:extLst>
            <c:ext xmlns:c16="http://schemas.microsoft.com/office/drawing/2014/chart" uri="{C3380CC4-5D6E-409C-BE32-E72D297353CC}">
              <c16:uniqueId val="{00000005-C2D1-4C63-B616-78ED29815135}"/>
            </c:ext>
          </c:extLst>
        </c:ser>
        <c:dLbls>
          <c:showLegendKey val="0"/>
          <c:showVal val="0"/>
          <c:showCatName val="0"/>
          <c:showSerName val="0"/>
          <c:showPercent val="0"/>
          <c:showBubbleSize val="0"/>
        </c:dLbls>
        <c:smooth val="0"/>
        <c:axId val="243404240"/>
        <c:axId val="243405416"/>
      </c:lineChart>
      <c:catAx>
        <c:axId val="24340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5416"/>
        <c:crosses val="autoZero"/>
        <c:auto val="1"/>
        <c:lblAlgn val="ctr"/>
        <c:lblOffset val="100"/>
        <c:noMultiLvlLbl val="0"/>
      </c:catAx>
      <c:valAx>
        <c:axId val="243405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4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Nº de partes por proceso</a:t>
            </a:r>
          </a:p>
        </c:rich>
      </c:tx>
      <c:layout/>
      <c:overlay val="0"/>
      <c:spPr>
        <a:noFill/>
        <a:ln w="25400">
          <a:noFill/>
        </a:ln>
      </c:spPr>
    </c:title>
    <c:autoTitleDeleted val="0"/>
    <c:plotArea>
      <c:layout/>
      <c:barChart>
        <c:barDir val="col"/>
        <c:grouping val="clustered"/>
        <c:varyColors val="0"/>
        <c:ser>
          <c:idx val="0"/>
          <c:order val="0"/>
          <c:tx>
            <c:strRef>
              <c:f>T1_14!$B$7</c:f>
              <c:strCache>
                <c:ptCount val="1"/>
                <c:pt idx="0">
                  <c:v>1</c:v>
                </c:pt>
              </c:strCache>
            </c:strRef>
          </c:tx>
          <c:spPr>
            <a:solidFill>
              <a:srgbClr val="5B9BD5"/>
            </a:solidFill>
            <a:ln w="25400">
              <a:noFill/>
            </a:ln>
          </c:spPr>
          <c:invertIfNegative val="0"/>
          <c:cat>
            <c:strRef>
              <c:f>T1_14!$C$5:$R$5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T1_14!$C$7:$R$7</c:f>
              <c:numCache>
                <c:formatCode>General</c:formatCode>
                <c:ptCount val="16"/>
                <c:pt idx="0" formatCode="###0">
                  <c:v>899</c:v>
                </c:pt>
                <c:pt idx="1">
                  <c:v>878</c:v>
                </c:pt>
                <c:pt idx="2" formatCode="###0">
                  <c:v>721</c:v>
                </c:pt>
                <c:pt idx="3" formatCode="###0">
                  <c:v>657</c:v>
                </c:pt>
                <c:pt idx="4" formatCode="###0">
                  <c:v>738</c:v>
                </c:pt>
                <c:pt idx="5" formatCode="###0">
                  <c:v>784</c:v>
                </c:pt>
                <c:pt idx="6" formatCode="###0">
                  <c:v>817</c:v>
                </c:pt>
                <c:pt idx="7" formatCode="###0">
                  <c:v>915</c:v>
                </c:pt>
                <c:pt idx="8" formatCode="###0">
                  <c:v>1038</c:v>
                </c:pt>
                <c:pt idx="9" formatCode="###0">
                  <c:v>1023</c:v>
                </c:pt>
                <c:pt idx="10" formatCode="###0">
                  <c:v>937</c:v>
                </c:pt>
                <c:pt idx="11" formatCode="###0">
                  <c:v>875</c:v>
                </c:pt>
                <c:pt idx="12" formatCode="###0">
                  <c:v>925</c:v>
                </c:pt>
                <c:pt idx="13" formatCode="###0">
                  <c:v>499</c:v>
                </c:pt>
                <c:pt idx="14" formatCode="###0">
                  <c:v>553</c:v>
                </c:pt>
                <c:pt idx="15">
                  <c:v>619</c:v>
                </c:pt>
              </c:numCache>
            </c:numRef>
          </c:val>
          <c:extLst>
            <c:ext xmlns:c16="http://schemas.microsoft.com/office/drawing/2014/chart" uri="{C3380CC4-5D6E-409C-BE32-E72D297353CC}">
              <c16:uniqueId val="{00000000-E201-4078-851A-B25E5652F7F6}"/>
            </c:ext>
          </c:extLst>
        </c:ser>
        <c:ser>
          <c:idx val="1"/>
          <c:order val="1"/>
          <c:tx>
            <c:strRef>
              <c:f>T1_14!$B$8</c:f>
              <c:strCache>
                <c:ptCount val="1"/>
                <c:pt idx="0">
                  <c:v>2</c:v>
                </c:pt>
              </c:strCache>
            </c:strRef>
          </c:tx>
          <c:spPr>
            <a:solidFill>
              <a:srgbClr val="ED7D31"/>
            </a:solidFill>
            <a:ln w="25400">
              <a:noFill/>
            </a:ln>
          </c:spPr>
          <c:invertIfNegative val="0"/>
          <c:cat>
            <c:strRef>
              <c:f>T1_14!$C$5:$R$5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T1_14!$C$8:$R$8</c:f>
              <c:numCache>
                <c:formatCode>General</c:formatCode>
                <c:ptCount val="16"/>
                <c:pt idx="0" formatCode="###0">
                  <c:v>215</c:v>
                </c:pt>
                <c:pt idx="1">
                  <c:v>244</c:v>
                </c:pt>
                <c:pt idx="2" formatCode="###0">
                  <c:v>204</c:v>
                </c:pt>
                <c:pt idx="3" formatCode="###0">
                  <c:v>188</c:v>
                </c:pt>
                <c:pt idx="4" formatCode="###0">
                  <c:v>274</c:v>
                </c:pt>
                <c:pt idx="5" formatCode="###0">
                  <c:v>298</c:v>
                </c:pt>
                <c:pt idx="6" formatCode="###0">
                  <c:v>282</c:v>
                </c:pt>
                <c:pt idx="7" formatCode="###0">
                  <c:v>350</c:v>
                </c:pt>
                <c:pt idx="8" formatCode="###0">
                  <c:v>351</c:v>
                </c:pt>
                <c:pt idx="9" formatCode="###0">
                  <c:v>417</c:v>
                </c:pt>
                <c:pt idx="10" formatCode="###0">
                  <c:v>405</c:v>
                </c:pt>
                <c:pt idx="11" formatCode="###0">
                  <c:v>405</c:v>
                </c:pt>
                <c:pt idx="12" formatCode="###0">
                  <c:v>390</c:v>
                </c:pt>
                <c:pt idx="13" formatCode="###0">
                  <c:v>219</c:v>
                </c:pt>
                <c:pt idx="14" formatCode="###0">
                  <c:v>256</c:v>
                </c:pt>
                <c:pt idx="15">
                  <c:v>214</c:v>
                </c:pt>
              </c:numCache>
            </c:numRef>
          </c:val>
          <c:extLst>
            <c:ext xmlns:c16="http://schemas.microsoft.com/office/drawing/2014/chart" uri="{C3380CC4-5D6E-409C-BE32-E72D297353CC}">
              <c16:uniqueId val="{00000001-E201-4078-851A-B25E5652F7F6}"/>
            </c:ext>
          </c:extLst>
        </c:ser>
        <c:ser>
          <c:idx val="2"/>
          <c:order val="2"/>
          <c:tx>
            <c:strRef>
              <c:f>T1_14!$B$9</c:f>
              <c:strCache>
                <c:ptCount val="1"/>
                <c:pt idx="0">
                  <c:v>3</c:v>
                </c:pt>
              </c:strCache>
            </c:strRef>
          </c:tx>
          <c:spPr>
            <a:solidFill>
              <a:srgbClr val="A5A5A5"/>
            </a:solidFill>
            <a:ln w="25400">
              <a:noFill/>
            </a:ln>
          </c:spPr>
          <c:invertIfNegative val="0"/>
          <c:cat>
            <c:strRef>
              <c:f>T1_14!$C$5:$R$5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T1_14!$C$9:$R$9</c:f>
              <c:numCache>
                <c:formatCode>General</c:formatCode>
                <c:ptCount val="16"/>
                <c:pt idx="0" formatCode="###0">
                  <c:v>37</c:v>
                </c:pt>
                <c:pt idx="1">
                  <c:v>50</c:v>
                </c:pt>
                <c:pt idx="2" formatCode="###0">
                  <c:v>43</c:v>
                </c:pt>
                <c:pt idx="3" formatCode="###0">
                  <c:v>42</c:v>
                </c:pt>
                <c:pt idx="4" formatCode="###0">
                  <c:v>62</c:v>
                </c:pt>
                <c:pt idx="5" formatCode="###0">
                  <c:v>76</c:v>
                </c:pt>
                <c:pt idx="6" formatCode="###0">
                  <c:v>74</c:v>
                </c:pt>
                <c:pt idx="7" formatCode="###0">
                  <c:v>118</c:v>
                </c:pt>
                <c:pt idx="8" formatCode="###0">
                  <c:v>114</c:v>
                </c:pt>
                <c:pt idx="9" formatCode="###0">
                  <c:v>134</c:v>
                </c:pt>
                <c:pt idx="10" formatCode="###0">
                  <c:v>132</c:v>
                </c:pt>
                <c:pt idx="11" formatCode="###0">
                  <c:v>143</c:v>
                </c:pt>
                <c:pt idx="12" formatCode="###0">
                  <c:v>182</c:v>
                </c:pt>
                <c:pt idx="13" formatCode="###0">
                  <c:v>67</c:v>
                </c:pt>
                <c:pt idx="14" formatCode="###0">
                  <c:v>67</c:v>
                </c:pt>
                <c:pt idx="15">
                  <c:v>52</c:v>
                </c:pt>
              </c:numCache>
            </c:numRef>
          </c:val>
          <c:extLst>
            <c:ext xmlns:c16="http://schemas.microsoft.com/office/drawing/2014/chart" uri="{C3380CC4-5D6E-409C-BE32-E72D297353CC}">
              <c16:uniqueId val="{00000002-E201-4078-851A-B25E5652F7F6}"/>
            </c:ext>
          </c:extLst>
        </c:ser>
        <c:ser>
          <c:idx val="3"/>
          <c:order val="3"/>
          <c:tx>
            <c:strRef>
              <c:f>T1_14!$B$10</c:f>
              <c:strCache>
                <c:ptCount val="1"/>
                <c:pt idx="0">
                  <c:v>4 ó más partes</c:v>
                </c:pt>
              </c:strCache>
            </c:strRef>
          </c:tx>
          <c:spPr>
            <a:solidFill>
              <a:srgbClr val="FFC000"/>
            </a:solidFill>
            <a:ln w="25400">
              <a:noFill/>
            </a:ln>
          </c:spPr>
          <c:invertIfNegative val="0"/>
          <c:cat>
            <c:strRef>
              <c:f>T1_14!$C$5:$R$5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T1_14!$C$10:$R$10</c:f>
              <c:numCache>
                <c:formatCode>General</c:formatCode>
                <c:ptCount val="16"/>
                <c:pt idx="0" formatCode="###0">
                  <c:v>10</c:v>
                </c:pt>
                <c:pt idx="1">
                  <c:v>29</c:v>
                </c:pt>
                <c:pt idx="2" formatCode="###0">
                  <c:v>37</c:v>
                </c:pt>
                <c:pt idx="3" formatCode="###0">
                  <c:v>57</c:v>
                </c:pt>
                <c:pt idx="4" formatCode="###0">
                  <c:v>59</c:v>
                </c:pt>
                <c:pt idx="5" formatCode="###0">
                  <c:v>81</c:v>
                </c:pt>
                <c:pt idx="6" formatCode="###0">
                  <c:v>74</c:v>
                </c:pt>
                <c:pt idx="7" formatCode="###0">
                  <c:v>71</c:v>
                </c:pt>
                <c:pt idx="8" formatCode="###0">
                  <c:v>95</c:v>
                </c:pt>
                <c:pt idx="9" formatCode="###0">
                  <c:v>104</c:v>
                </c:pt>
                <c:pt idx="10" formatCode="###0">
                  <c:v>95</c:v>
                </c:pt>
                <c:pt idx="11" formatCode="###0">
                  <c:v>111</c:v>
                </c:pt>
                <c:pt idx="12" formatCode="###0">
                  <c:v>113</c:v>
                </c:pt>
                <c:pt idx="13" formatCode="###0">
                  <c:v>67</c:v>
                </c:pt>
                <c:pt idx="14" formatCode="###0">
                  <c:v>41</c:v>
                </c:pt>
                <c:pt idx="15">
                  <c:v>22</c:v>
                </c:pt>
              </c:numCache>
            </c:numRef>
          </c:val>
          <c:extLst>
            <c:ext xmlns:c16="http://schemas.microsoft.com/office/drawing/2014/chart" uri="{C3380CC4-5D6E-409C-BE32-E72D297353CC}">
              <c16:uniqueId val="{00000003-E201-4078-851A-B25E5652F7F6}"/>
            </c:ext>
          </c:extLst>
        </c:ser>
        <c:dLbls>
          <c:showLegendKey val="0"/>
          <c:showVal val="0"/>
          <c:showCatName val="0"/>
          <c:showSerName val="0"/>
          <c:showPercent val="0"/>
          <c:showBubbleSize val="0"/>
        </c:dLbls>
        <c:gapWidth val="219"/>
        <c:overlap val="-27"/>
        <c:axId val="243408552"/>
        <c:axId val="243409728"/>
      </c:barChart>
      <c:catAx>
        <c:axId val="24340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9728"/>
        <c:crosses val="autoZero"/>
        <c:auto val="1"/>
        <c:lblAlgn val="ctr"/>
        <c:lblOffset val="100"/>
        <c:noMultiLvlLbl val="0"/>
      </c:catAx>
      <c:valAx>
        <c:axId val="24340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85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Número de partes comunicados según situación laboral</a:t>
            </a:r>
          </a:p>
        </c:rich>
      </c:tx>
      <c:layout/>
      <c:overlay val="0"/>
      <c:spPr>
        <a:noFill/>
        <a:ln w="25400">
          <a:noFill/>
        </a:ln>
      </c:spPr>
    </c:title>
    <c:autoTitleDeleted val="0"/>
    <c:plotArea>
      <c:layout/>
      <c:barChart>
        <c:barDir val="bar"/>
        <c:grouping val="stacked"/>
        <c:varyColors val="0"/>
        <c:ser>
          <c:idx val="0"/>
          <c:order val="0"/>
          <c:tx>
            <c:strRef>
              <c:f>T1_15!$B$6</c:f>
              <c:strCache>
                <c:ptCount val="1"/>
                <c:pt idx="0">
                  <c:v>Alta en Seguridad Social</c:v>
                </c:pt>
              </c:strCache>
            </c:strRef>
          </c:tx>
          <c:spPr>
            <a:solidFill>
              <a:srgbClr val="5B9BD5"/>
            </a:solidFill>
            <a:ln w="25400">
              <a:noFill/>
            </a:ln>
          </c:spPr>
          <c:invertIfNegative val="0"/>
          <c:cat>
            <c:strRef>
              <c:f>T1_15!$C$4:$R$4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T1_15!$C$6:$R$6</c:f>
              <c:numCache>
                <c:formatCode>###0</c:formatCode>
                <c:ptCount val="16"/>
                <c:pt idx="0">
                  <c:v>1117</c:v>
                </c:pt>
                <c:pt idx="1">
                  <c:v>1120</c:v>
                </c:pt>
                <c:pt idx="2">
                  <c:v>944</c:v>
                </c:pt>
                <c:pt idx="3">
                  <c:v>885</c:v>
                </c:pt>
                <c:pt idx="4">
                  <c:v>1064</c:v>
                </c:pt>
                <c:pt idx="5">
                  <c:v>1174</c:v>
                </c:pt>
                <c:pt idx="6">
                  <c:v>1207</c:v>
                </c:pt>
                <c:pt idx="7">
                  <c:v>1414</c:v>
                </c:pt>
                <c:pt idx="8">
                  <c:v>1533</c:v>
                </c:pt>
                <c:pt idx="9" formatCode="General">
                  <c:v>1627</c:v>
                </c:pt>
                <c:pt idx="10" formatCode="General">
                  <c:v>1515</c:v>
                </c:pt>
                <c:pt idx="11" formatCode="General">
                  <c:v>1476</c:v>
                </c:pt>
                <c:pt idx="12" formatCode="General">
                  <c:v>1541</c:v>
                </c:pt>
                <c:pt idx="13" formatCode="General">
                  <c:v>820</c:v>
                </c:pt>
                <c:pt idx="14" formatCode="General">
                  <c:v>859</c:v>
                </c:pt>
                <c:pt idx="15" formatCode="General">
                  <c:v>850</c:v>
                </c:pt>
              </c:numCache>
            </c:numRef>
          </c:val>
          <c:extLst>
            <c:ext xmlns:c16="http://schemas.microsoft.com/office/drawing/2014/chart" uri="{C3380CC4-5D6E-409C-BE32-E72D297353CC}">
              <c16:uniqueId val="{00000000-A760-470B-92AA-EE5EAF237401}"/>
            </c:ext>
          </c:extLst>
        </c:ser>
        <c:ser>
          <c:idx val="1"/>
          <c:order val="1"/>
          <c:tx>
            <c:strRef>
              <c:f>T1_15!$B$7</c:f>
              <c:strCache>
                <c:ptCount val="1"/>
                <c:pt idx="0">
                  <c:v>Asimilado al alta</c:v>
                </c:pt>
              </c:strCache>
            </c:strRef>
          </c:tx>
          <c:spPr>
            <a:solidFill>
              <a:srgbClr val="ED7D31"/>
            </a:solidFill>
            <a:ln w="25400">
              <a:noFill/>
            </a:ln>
          </c:spPr>
          <c:invertIfNegative val="0"/>
          <c:cat>
            <c:strRef>
              <c:f>T1_15!$C$4:$R$4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T1_15!$C$7:$R$7</c:f>
              <c:numCache>
                <c:formatCode>###0</c:formatCode>
                <c:ptCount val="16"/>
                <c:pt idx="0">
                  <c:v>2</c:v>
                </c:pt>
                <c:pt idx="1">
                  <c:v>10</c:v>
                </c:pt>
                <c:pt idx="2">
                  <c:v>4</c:v>
                </c:pt>
                <c:pt idx="3">
                  <c:v>3</c:v>
                </c:pt>
                <c:pt idx="4">
                  <c:v>2</c:v>
                </c:pt>
                <c:pt idx="5">
                  <c:v>2</c:v>
                </c:pt>
                <c:pt idx="6">
                  <c:v>2</c:v>
                </c:pt>
                <c:pt idx="7">
                  <c:v>3</c:v>
                </c:pt>
                <c:pt idx="8">
                  <c:v>4</c:v>
                </c:pt>
                <c:pt idx="9" formatCode="General">
                  <c:v>5</c:v>
                </c:pt>
                <c:pt idx="10" formatCode="General">
                  <c:v>3</c:v>
                </c:pt>
                <c:pt idx="11" formatCode="General">
                  <c:v>4</c:v>
                </c:pt>
                <c:pt idx="12" formatCode="General">
                  <c:v>3</c:v>
                </c:pt>
                <c:pt idx="13" formatCode="General">
                  <c:v>1</c:v>
                </c:pt>
                <c:pt idx="14" formatCode="General">
                  <c:v>3</c:v>
                </c:pt>
                <c:pt idx="15" formatCode="General">
                  <c:v>6</c:v>
                </c:pt>
              </c:numCache>
            </c:numRef>
          </c:val>
          <c:extLst>
            <c:ext xmlns:c16="http://schemas.microsoft.com/office/drawing/2014/chart" uri="{C3380CC4-5D6E-409C-BE32-E72D297353CC}">
              <c16:uniqueId val="{00000001-A760-470B-92AA-EE5EAF237401}"/>
            </c:ext>
          </c:extLst>
        </c:ser>
        <c:ser>
          <c:idx val="2"/>
          <c:order val="2"/>
          <c:tx>
            <c:strRef>
              <c:f>T1_15!$B$8</c:f>
              <c:strCache>
                <c:ptCount val="1"/>
                <c:pt idx="0">
                  <c:v>Baja en Seguridad Social</c:v>
                </c:pt>
              </c:strCache>
            </c:strRef>
          </c:tx>
          <c:spPr>
            <a:solidFill>
              <a:srgbClr val="A5A5A5"/>
            </a:solidFill>
            <a:ln w="25400">
              <a:noFill/>
            </a:ln>
          </c:spPr>
          <c:invertIfNegative val="0"/>
          <c:cat>
            <c:strRef>
              <c:f>T1_15!$C$4:$R$4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T1_15!$C$8:$R$8</c:f>
              <c:numCache>
                <c:formatCode>###0</c:formatCode>
                <c:ptCount val="16"/>
                <c:pt idx="0">
                  <c:v>42</c:v>
                </c:pt>
                <c:pt idx="1">
                  <c:v>71</c:v>
                </c:pt>
                <c:pt idx="2">
                  <c:v>35</c:v>
                </c:pt>
                <c:pt idx="3">
                  <c:v>32</c:v>
                </c:pt>
                <c:pt idx="4">
                  <c:v>37</c:v>
                </c:pt>
                <c:pt idx="5">
                  <c:v>37</c:v>
                </c:pt>
                <c:pt idx="6">
                  <c:v>21</c:v>
                </c:pt>
                <c:pt idx="7">
                  <c:v>22</c:v>
                </c:pt>
                <c:pt idx="8">
                  <c:v>36</c:v>
                </c:pt>
                <c:pt idx="9" formatCode="General">
                  <c:v>29</c:v>
                </c:pt>
                <c:pt idx="10" formatCode="General">
                  <c:v>36</c:v>
                </c:pt>
                <c:pt idx="11" formatCode="General">
                  <c:v>39</c:v>
                </c:pt>
                <c:pt idx="12" formatCode="General">
                  <c:v>33</c:v>
                </c:pt>
                <c:pt idx="13" formatCode="General">
                  <c:v>21</c:v>
                </c:pt>
                <c:pt idx="14" formatCode="General">
                  <c:v>39</c:v>
                </c:pt>
                <c:pt idx="15" formatCode="General">
                  <c:v>38</c:v>
                </c:pt>
              </c:numCache>
            </c:numRef>
          </c:val>
          <c:extLst>
            <c:ext xmlns:c16="http://schemas.microsoft.com/office/drawing/2014/chart" uri="{C3380CC4-5D6E-409C-BE32-E72D297353CC}">
              <c16:uniqueId val="{00000002-A760-470B-92AA-EE5EAF237401}"/>
            </c:ext>
          </c:extLst>
        </c:ser>
        <c:ser>
          <c:idx val="3"/>
          <c:order val="3"/>
          <c:tx>
            <c:strRef>
              <c:f>T1_15!$B$9</c:f>
              <c:strCache>
                <c:ptCount val="1"/>
                <c:pt idx="0">
                  <c:v>Desempleo (Perceptor prestación)</c:v>
                </c:pt>
              </c:strCache>
            </c:strRef>
          </c:tx>
          <c:spPr>
            <a:solidFill>
              <a:srgbClr val="FFC000"/>
            </a:solidFill>
            <a:ln w="25400">
              <a:noFill/>
            </a:ln>
          </c:spPr>
          <c:invertIfNegative val="0"/>
          <c:cat>
            <c:strRef>
              <c:f>T1_15!$C$4:$R$4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T1_15!$C$9:$R$9</c:f>
              <c:numCache>
                <c:formatCode>###0</c:formatCode>
                <c:ptCount val="16"/>
                <c:pt idx="0">
                  <c:v>0</c:v>
                </c:pt>
                <c:pt idx="1">
                  <c:v>0</c:v>
                </c:pt>
                <c:pt idx="2">
                  <c:v>15</c:v>
                </c:pt>
                <c:pt idx="3">
                  <c:v>11</c:v>
                </c:pt>
                <c:pt idx="4">
                  <c:v>9</c:v>
                </c:pt>
                <c:pt idx="5">
                  <c:v>8</c:v>
                </c:pt>
                <c:pt idx="6">
                  <c:v>8</c:v>
                </c:pt>
                <c:pt idx="7">
                  <c:v>7</c:v>
                </c:pt>
                <c:pt idx="8">
                  <c:v>9</c:v>
                </c:pt>
                <c:pt idx="9" formatCode="General">
                  <c:v>4</c:v>
                </c:pt>
                <c:pt idx="10" formatCode="General">
                  <c:v>4</c:v>
                </c:pt>
                <c:pt idx="11" formatCode="General">
                  <c:v>5</c:v>
                </c:pt>
                <c:pt idx="12" formatCode="General">
                  <c:v>10</c:v>
                </c:pt>
                <c:pt idx="13" formatCode="General">
                  <c:v>8</c:v>
                </c:pt>
                <c:pt idx="14" formatCode="General">
                  <c:v>12</c:v>
                </c:pt>
                <c:pt idx="15" formatCode="General">
                  <c:v>6</c:v>
                </c:pt>
              </c:numCache>
            </c:numRef>
          </c:val>
          <c:extLst>
            <c:ext xmlns:c16="http://schemas.microsoft.com/office/drawing/2014/chart" uri="{C3380CC4-5D6E-409C-BE32-E72D297353CC}">
              <c16:uniqueId val="{00000003-A760-470B-92AA-EE5EAF237401}"/>
            </c:ext>
          </c:extLst>
        </c:ser>
        <c:ser>
          <c:idx val="4"/>
          <c:order val="4"/>
          <c:tx>
            <c:strRef>
              <c:f>T1_15!$B$10</c:f>
              <c:strCache>
                <c:ptCount val="1"/>
                <c:pt idx="0">
                  <c:v>Pensionista</c:v>
                </c:pt>
              </c:strCache>
            </c:strRef>
          </c:tx>
          <c:spPr>
            <a:solidFill>
              <a:srgbClr val="4472C4"/>
            </a:solidFill>
            <a:ln w="25400">
              <a:noFill/>
            </a:ln>
          </c:spPr>
          <c:invertIfNegative val="0"/>
          <c:cat>
            <c:strRef>
              <c:f>T1_15!$C$4:$R$4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T1_15!$C$10:$R$10</c:f>
              <c:numCache>
                <c:formatCode>General</c:formatCode>
                <c:ptCount val="16"/>
                <c:pt idx="0">
                  <c:v>0</c:v>
                </c:pt>
                <c:pt idx="1">
                  <c:v>0</c:v>
                </c:pt>
                <c:pt idx="2">
                  <c:v>7</c:v>
                </c:pt>
                <c:pt idx="3">
                  <c:v>13</c:v>
                </c:pt>
                <c:pt idx="4" formatCode="###0">
                  <c:v>21</c:v>
                </c:pt>
                <c:pt idx="5" formatCode="###0">
                  <c:v>18</c:v>
                </c:pt>
                <c:pt idx="6">
                  <c:v>9</c:v>
                </c:pt>
                <c:pt idx="7">
                  <c:v>8</c:v>
                </c:pt>
                <c:pt idx="8">
                  <c:v>16</c:v>
                </c:pt>
                <c:pt idx="9">
                  <c:v>13</c:v>
                </c:pt>
                <c:pt idx="10">
                  <c:v>11</c:v>
                </c:pt>
                <c:pt idx="11">
                  <c:v>7</c:v>
                </c:pt>
                <c:pt idx="12">
                  <c:v>23</c:v>
                </c:pt>
                <c:pt idx="13">
                  <c:v>2</c:v>
                </c:pt>
                <c:pt idx="14">
                  <c:v>4</c:v>
                </c:pt>
                <c:pt idx="15">
                  <c:v>7</c:v>
                </c:pt>
              </c:numCache>
            </c:numRef>
          </c:val>
          <c:extLst>
            <c:ext xmlns:c16="http://schemas.microsoft.com/office/drawing/2014/chart" uri="{C3380CC4-5D6E-409C-BE32-E72D297353CC}">
              <c16:uniqueId val="{00000004-A760-470B-92AA-EE5EAF237401}"/>
            </c:ext>
          </c:extLst>
        </c:ser>
        <c:ser>
          <c:idx val="5"/>
          <c:order val="5"/>
          <c:tx>
            <c:strRef>
              <c:f>T1_15!$B$11</c:f>
              <c:strCache>
                <c:ptCount val="1"/>
                <c:pt idx="0">
                  <c:v>No consta</c:v>
                </c:pt>
              </c:strCache>
            </c:strRef>
          </c:tx>
          <c:invertIfNegative val="0"/>
          <c:cat>
            <c:strRef>
              <c:f>T1_15!$C$4:$R$4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T1_15!$C$11:$R$11</c:f>
              <c:numCache>
                <c:formatCode>General</c:formatCode>
                <c:ptCount val="16"/>
                <c:pt idx="0">
                  <c:v>0</c:v>
                </c:pt>
                <c:pt idx="1">
                  <c:v>0</c:v>
                </c:pt>
                <c:pt idx="2">
                  <c:v>0</c:v>
                </c:pt>
                <c:pt idx="3">
                  <c:v>0</c:v>
                </c:pt>
                <c:pt idx="4" formatCode="###0">
                  <c:v>0</c:v>
                </c:pt>
                <c:pt idx="5" formatCode="###0">
                  <c:v>0</c:v>
                </c:pt>
                <c:pt idx="6">
                  <c:v>0</c:v>
                </c:pt>
                <c:pt idx="7">
                  <c:v>0</c:v>
                </c:pt>
                <c:pt idx="8">
                  <c:v>0</c:v>
                </c:pt>
                <c:pt idx="9">
                  <c:v>0</c:v>
                </c:pt>
                <c:pt idx="10">
                  <c:v>0</c:v>
                </c:pt>
                <c:pt idx="11">
                  <c:v>2</c:v>
                </c:pt>
                <c:pt idx="12">
                  <c:v>0</c:v>
                </c:pt>
                <c:pt idx="13">
                  <c:v>0</c:v>
                </c:pt>
                <c:pt idx="14">
                  <c:v>0</c:v>
                </c:pt>
                <c:pt idx="15">
                  <c:v>0</c:v>
                </c:pt>
              </c:numCache>
            </c:numRef>
          </c:val>
          <c:extLst>
            <c:ext xmlns:c16="http://schemas.microsoft.com/office/drawing/2014/chart" uri="{C3380CC4-5D6E-409C-BE32-E72D297353CC}">
              <c16:uniqueId val="{00000005-A760-470B-92AA-EE5EAF237401}"/>
            </c:ext>
          </c:extLst>
        </c:ser>
        <c:dLbls>
          <c:showLegendKey val="0"/>
          <c:showVal val="0"/>
          <c:showCatName val="0"/>
          <c:showSerName val="0"/>
          <c:showPercent val="0"/>
          <c:showBubbleSize val="0"/>
        </c:dLbls>
        <c:gapWidth val="150"/>
        <c:overlap val="100"/>
        <c:axId val="243404632"/>
        <c:axId val="243402280"/>
      </c:barChart>
      <c:catAx>
        <c:axId val="243404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2280"/>
        <c:crosses val="autoZero"/>
        <c:auto val="1"/>
        <c:lblAlgn val="ctr"/>
        <c:lblOffset val="100"/>
        <c:noMultiLvlLbl val="0"/>
      </c:catAx>
      <c:valAx>
        <c:axId val="243402280"/>
        <c:scaling>
          <c:orientation val="minMax"/>
          <c:max val="16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4632"/>
        <c:crosses val="autoZero"/>
        <c:crossBetween val="between"/>
        <c:minorUnit val="50"/>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0603674540684"/>
          <c:y val="9.7222222222222224E-2"/>
          <c:w val="0.87129396325459318"/>
          <c:h val="0.73577136191309422"/>
        </c:manualLayout>
      </c:layout>
      <c:barChart>
        <c:barDir val="col"/>
        <c:grouping val="clustered"/>
        <c:varyColors val="0"/>
        <c:ser>
          <c:idx val="2"/>
          <c:order val="2"/>
          <c:tx>
            <c:strRef>
              <c:f>T1_25!$B$12</c:f>
              <c:strCache>
                <c:ptCount val="1"/>
                <c:pt idx="0">
                  <c:v>Total</c:v>
                </c:pt>
              </c:strCache>
            </c:strRef>
          </c:tx>
          <c:spPr>
            <a:solidFill>
              <a:schemeClr val="accent3"/>
            </a:solidFill>
            <a:ln>
              <a:noFill/>
            </a:ln>
            <a:effectLst/>
          </c:spPr>
          <c:invertIfNegative val="0"/>
          <c:cat>
            <c:strRef>
              <c:f>T1_25!$C$8:$N$8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T1_25!$C$12:$N$12</c:f>
              <c:numCache>
                <c:formatCode>0.00</c:formatCode>
                <c:ptCount val="12"/>
                <c:pt idx="0">
                  <c:v>46.344983098834803</c:v>
                </c:pt>
                <c:pt idx="1">
                  <c:v>50.384662662906564</c:v>
                </c:pt>
                <c:pt idx="2">
                  <c:v>52.297735245592676</c:v>
                </c:pt>
                <c:pt idx="3">
                  <c:v>60.199432476719558</c:v>
                </c:pt>
                <c:pt idx="4">
                  <c:v>63.853650332217136</c:v>
                </c:pt>
                <c:pt idx="5">
                  <c:v>65.114906697424061</c:v>
                </c:pt>
                <c:pt idx="6">
                  <c:v>58.848259267108581</c:v>
                </c:pt>
                <c:pt idx="7">
                  <c:v>55.639390081975677</c:v>
                </c:pt>
                <c:pt idx="8">
                  <c:v>51.192380983595207</c:v>
                </c:pt>
                <c:pt idx="9">
                  <c:v>51.083795895977723</c:v>
                </c:pt>
                <c:pt idx="10">
                  <c:v>29.639553774416971</c:v>
                </c:pt>
                <c:pt idx="11">
                  <c:v>27.448077764509915</c:v>
                </c:pt>
              </c:numCache>
            </c:numRef>
          </c:val>
          <c:extLst>
            <c:ext xmlns:c16="http://schemas.microsoft.com/office/drawing/2014/chart" uri="{C3380CC4-5D6E-409C-BE32-E72D297353CC}">
              <c16:uniqueId val="{00000000-4864-4032-A7A0-231927E0CA90}"/>
            </c:ext>
          </c:extLst>
        </c:ser>
        <c:dLbls>
          <c:showLegendKey val="0"/>
          <c:showVal val="0"/>
          <c:showCatName val="0"/>
          <c:showSerName val="0"/>
          <c:showPercent val="0"/>
          <c:showBubbleSize val="0"/>
        </c:dLbls>
        <c:gapWidth val="150"/>
        <c:axId val="243406200"/>
        <c:axId val="243406592"/>
      </c:barChart>
      <c:lineChart>
        <c:grouping val="standard"/>
        <c:varyColors val="0"/>
        <c:ser>
          <c:idx val="0"/>
          <c:order val="0"/>
          <c:tx>
            <c:strRef>
              <c:f>T1_25!$B$10</c:f>
              <c:strCache>
                <c:ptCount val="1"/>
                <c:pt idx="0">
                  <c:v>Hombre</c:v>
                </c:pt>
              </c:strCache>
            </c:strRef>
          </c:tx>
          <c:spPr>
            <a:ln w="28575" cap="rnd">
              <a:solidFill>
                <a:schemeClr val="accent1"/>
              </a:solidFill>
              <a:round/>
            </a:ln>
            <a:effectLst/>
          </c:spPr>
          <c:marker>
            <c:symbol val="none"/>
          </c:marker>
          <c:cat>
            <c:strRef>
              <c:f>T1_25!$C$8:$N$8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T1_25!$C$10:$N$10</c:f>
              <c:numCache>
                <c:formatCode>0.00</c:formatCode>
                <c:ptCount val="12"/>
                <c:pt idx="0">
                  <c:v>44.24081595587716</c:v>
                </c:pt>
                <c:pt idx="1">
                  <c:v>43.867087278296964</c:v>
                </c:pt>
                <c:pt idx="2">
                  <c:v>40.768426357539518</c:v>
                </c:pt>
                <c:pt idx="3">
                  <c:v>51.10231997216566</c:v>
                </c:pt>
                <c:pt idx="4">
                  <c:v>50.9288620937159</c:v>
                </c:pt>
                <c:pt idx="5">
                  <c:v>53.26679113649886</c:v>
                </c:pt>
                <c:pt idx="6">
                  <c:v>52.912947829386049</c:v>
                </c:pt>
                <c:pt idx="7">
                  <c:v>47.891353402826056</c:v>
                </c:pt>
                <c:pt idx="8">
                  <c:v>45.103941728958027</c:v>
                </c:pt>
                <c:pt idx="9">
                  <c:v>44.555380275497726</c:v>
                </c:pt>
                <c:pt idx="10">
                  <c:v>27.535515280315639</c:v>
                </c:pt>
                <c:pt idx="11">
                  <c:v>27.306679336034307</c:v>
                </c:pt>
              </c:numCache>
            </c:numRef>
          </c:val>
          <c:smooth val="0"/>
          <c:extLst>
            <c:ext xmlns:c16="http://schemas.microsoft.com/office/drawing/2014/chart" uri="{C3380CC4-5D6E-409C-BE32-E72D297353CC}">
              <c16:uniqueId val="{00000001-4864-4032-A7A0-231927E0CA90}"/>
            </c:ext>
          </c:extLst>
        </c:ser>
        <c:ser>
          <c:idx val="1"/>
          <c:order val="1"/>
          <c:tx>
            <c:strRef>
              <c:f>T1_25!$B$11</c:f>
              <c:strCache>
                <c:ptCount val="1"/>
                <c:pt idx="0">
                  <c:v>Mujer</c:v>
                </c:pt>
              </c:strCache>
            </c:strRef>
          </c:tx>
          <c:spPr>
            <a:ln w="28575" cap="rnd">
              <a:solidFill>
                <a:schemeClr val="accent2"/>
              </a:solidFill>
              <a:round/>
            </a:ln>
            <a:effectLst/>
          </c:spPr>
          <c:marker>
            <c:symbol val="none"/>
          </c:marker>
          <c:cat>
            <c:strRef>
              <c:f>T1_25!$C$8:$N$8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T1_25!$C$11:$N$11</c:f>
              <c:numCache>
                <c:formatCode>0.00</c:formatCode>
                <c:ptCount val="12"/>
                <c:pt idx="0">
                  <c:v>48.734113769480146</c:v>
                </c:pt>
                <c:pt idx="1">
                  <c:v>57.164339536676337</c:v>
                </c:pt>
                <c:pt idx="2">
                  <c:v>64.014448813875518</c:v>
                </c:pt>
                <c:pt idx="3">
                  <c:v>69.393614350498993</c:v>
                </c:pt>
                <c:pt idx="4">
                  <c:v>76.964219747850947</c:v>
                </c:pt>
                <c:pt idx="5">
                  <c:v>77.164508761616574</c:v>
                </c:pt>
                <c:pt idx="6">
                  <c:v>64.924252813209449</c:v>
                </c:pt>
                <c:pt idx="7">
                  <c:v>63.590794587733185</c:v>
                </c:pt>
                <c:pt idx="8">
                  <c:v>57.798189860771288</c:v>
                </c:pt>
                <c:pt idx="9">
                  <c:v>58.194973772858958</c:v>
                </c:pt>
                <c:pt idx="10">
                  <c:v>30.549140596481315</c:v>
                </c:pt>
                <c:pt idx="11">
                  <c:v>27.601116395840339</c:v>
                </c:pt>
              </c:numCache>
            </c:numRef>
          </c:val>
          <c:smooth val="0"/>
          <c:extLst>
            <c:ext xmlns:c16="http://schemas.microsoft.com/office/drawing/2014/chart" uri="{C3380CC4-5D6E-409C-BE32-E72D297353CC}">
              <c16:uniqueId val="{00000002-4864-4032-A7A0-231927E0CA90}"/>
            </c:ext>
          </c:extLst>
        </c:ser>
        <c:dLbls>
          <c:showLegendKey val="0"/>
          <c:showVal val="0"/>
          <c:showCatName val="0"/>
          <c:showSerName val="0"/>
          <c:showPercent val="0"/>
          <c:showBubbleSize val="0"/>
        </c:dLbls>
        <c:marker val="1"/>
        <c:smooth val="0"/>
        <c:axId val="243406200"/>
        <c:axId val="243406592"/>
      </c:lineChart>
      <c:catAx>
        <c:axId val="243406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6592"/>
        <c:crosses val="autoZero"/>
        <c:auto val="1"/>
        <c:lblAlgn val="ctr"/>
        <c:lblOffset val="100"/>
        <c:noMultiLvlLbl val="0"/>
      </c:catAx>
      <c:valAx>
        <c:axId val="243406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6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T1_25!$B$18</c:f>
              <c:strCache>
                <c:ptCount val="1"/>
                <c:pt idx="0">
                  <c:v>Grupo 1_Agentes químicos</c:v>
                </c:pt>
              </c:strCache>
            </c:strRef>
          </c:tx>
          <c:spPr>
            <a:ln w="28575" cap="rnd">
              <a:solidFill>
                <a:schemeClr val="accent1"/>
              </a:solidFill>
              <a:round/>
            </a:ln>
            <a:effectLst/>
          </c:spPr>
          <c:marker>
            <c:symbol val="none"/>
          </c:marker>
          <c:cat>
            <c:strRef>
              <c:f>T1_25!$C$16:$N$16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T1_25!$C$18:$N$18</c:f>
              <c:numCache>
                <c:formatCode>0.00</c:formatCode>
                <c:ptCount val="12"/>
                <c:pt idx="0">
                  <c:v>2.3110588188199013</c:v>
                </c:pt>
                <c:pt idx="1">
                  <c:v>2.8674198263442761</c:v>
                </c:pt>
                <c:pt idx="2">
                  <c:v>2.526460639883704</c:v>
                </c:pt>
                <c:pt idx="3">
                  <c:v>1.7485312337636385</c:v>
                </c:pt>
                <c:pt idx="4">
                  <c:v>2.7377353231972039</c:v>
                </c:pt>
                <c:pt idx="5">
                  <c:v>2.3032251169952151</c:v>
                </c:pt>
                <c:pt idx="6">
                  <c:v>2.3373427767845816</c:v>
                </c:pt>
                <c:pt idx="7">
                  <c:v>1.3455277340085621</c:v>
                </c:pt>
                <c:pt idx="8">
                  <c:v>2.1568041554426731</c:v>
                </c:pt>
                <c:pt idx="9">
                  <c:v>2.2196559358897834</c:v>
                </c:pt>
                <c:pt idx="10">
                  <c:v>1.6807598650705371</c:v>
                </c:pt>
                <c:pt idx="11">
                  <c:v>1.7249618881775803</c:v>
                </c:pt>
              </c:numCache>
            </c:numRef>
          </c:val>
          <c:smooth val="0"/>
          <c:extLst>
            <c:ext xmlns:c16="http://schemas.microsoft.com/office/drawing/2014/chart" uri="{C3380CC4-5D6E-409C-BE32-E72D297353CC}">
              <c16:uniqueId val="{00000000-4A42-43FA-9BF2-AFDAA049B552}"/>
            </c:ext>
          </c:extLst>
        </c:ser>
        <c:ser>
          <c:idx val="1"/>
          <c:order val="1"/>
          <c:tx>
            <c:strRef>
              <c:f>T1_25!$B$19</c:f>
              <c:strCache>
                <c:ptCount val="1"/>
                <c:pt idx="0">
                  <c:v>Grupo 2_Agentes físicos</c:v>
                </c:pt>
              </c:strCache>
            </c:strRef>
          </c:tx>
          <c:spPr>
            <a:ln w="28575" cap="rnd">
              <a:solidFill>
                <a:schemeClr val="accent2"/>
              </a:solidFill>
              <a:round/>
            </a:ln>
            <a:effectLst/>
          </c:spPr>
          <c:marker>
            <c:symbol val="none"/>
          </c:marker>
          <c:cat>
            <c:strRef>
              <c:f>T1_25!$C$16:$N$16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T1_25!$C$19:$N$19</c:f>
              <c:numCache>
                <c:formatCode>0.00</c:formatCode>
                <c:ptCount val="12"/>
                <c:pt idx="0">
                  <c:v>31.116756239110813</c:v>
                </c:pt>
                <c:pt idx="1">
                  <c:v>30.148871316991244</c:v>
                </c:pt>
                <c:pt idx="2">
                  <c:v>31.917619417197461</c:v>
                </c:pt>
                <c:pt idx="3">
                  <c:v>37.301999653624286</c:v>
                </c:pt>
                <c:pt idx="4">
                  <c:v>35.550298387987219</c:v>
                </c:pt>
                <c:pt idx="5">
                  <c:v>38.842525278139647</c:v>
                </c:pt>
                <c:pt idx="6">
                  <c:v>34.494655496095035</c:v>
                </c:pt>
                <c:pt idx="7">
                  <c:v>34.256408795569335</c:v>
                </c:pt>
                <c:pt idx="8">
                  <c:v>34.47714877891449</c:v>
                </c:pt>
                <c:pt idx="9">
                  <c:v>34.594923229367907</c:v>
                </c:pt>
                <c:pt idx="10">
                  <c:v>20.653952957309098</c:v>
                </c:pt>
                <c:pt idx="11">
                  <c:v>19.065368237752203</c:v>
                </c:pt>
              </c:numCache>
            </c:numRef>
          </c:val>
          <c:smooth val="0"/>
          <c:extLst>
            <c:ext xmlns:c16="http://schemas.microsoft.com/office/drawing/2014/chart" uri="{C3380CC4-5D6E-409C-BE32-E72D297353CC}">
              <c16:uniqueId val="{00000001-4A42-43FA-9BF2-AFDAA049B552}"/>
            </c:ext>
          </c:extLst>
        </c:ser>
        <c:ser>
          <c:idx val="2"/>
          <c:order val="2"/>
          <c:tx>
            <c:strRef>
              <c:f>T1_25!$B$20</c:f>
              <c:strCache>
                <c:ptCount val="1"/>
                <c:pt idx="0">
                  <c:v>Grupo 3_Agentes biológicos</c:v>
                </c:pt>
              </c:strCache>
            </c:strRef>
          </c:tx>
          <c:spPr>
            <a:ln w="28575" cap="rnd">
              <a:solidFill>
                <a:schemeClr val="accent3"/>
              </a:solidFill>
              <a:round/>
            </a:ln>
            <a:effectLst/>
          </c:spPr>
          <c:marker>
            <c:symbol val="none"/>
          </c:marker>
          <c:cat>
            <c:strRef>
              <c:f>T1_25!$C$16:$N$16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T1_25!$C$20:$N$20</c:f>
              <c:numCache>
                <c:formatCode>0.00</c:formatCode>
                <c:ptCount val="12"/>
                <c:pt idx="0">
                  <c:v>3.8792773030191201</c:v>
                </c:pt>
                <c:pt idx="1">
                  <c:v>9.2167065846780307</c:v>
                </c:pt>
                <c:pt idx="2">
                  <c:v>10.947996106162718</c:v>
                </c:pt>
                <c:pt idx="3">
                  <c:v>14.945778879074911</c:v>
                </c:pt>
                <c:pt idx="4">
                  <c:v>19.043364821651139</c:v>
                </c:pt>
                <c:pt idx="5">
                  <c:v>17.332744948235177</c:v>
                </c:pt>
                <c:pt idx="6">
                  <c:v>15.155028972054868</c:v>
                </c:pt>
                <c:pt idx="7">
                  <c:v>13.491642954518285</c:v>
                </c:pt>
                <c:pt idx="8">
                  <c:v>9.7056186994920282</c:v>
                </c:pt>
                <c:pt idx="9">
                  <c:v>9.6079392653514919</c:v>
                </c:pt>
                <c:pt idx="10">
                  <c:v>3.7170650862136876</c:v>
                </c:pt>
                <c:pt idx="11">
                  <c:v>2.3907366520355935</c:v>
                </c:pt>
              </c:numCache>
            </c:numRef>
          </c:val>
          <c:smooth val="0"/>
          <c:extLst>
            <c:ext xmlns:c16="http://schemas.microsoft.com/office/drawing/2014/chart" uri="{C3380CC4-5D6E-409C-BE32-E72D297353CC}">
              <c16:uniqueId val="{00000002-4A42-43FA-9BF2-AFDAA049B552}"/>
            </c:ext>
          </c:extLst>
        </c:ser>
        <c:ser>
          <c:idx val="3"/>
          <c:order val="3"/>
          <c:tx>
            <c:strRef>
              <c:f>T1_25!$B$21</c:f>
              <c:strCache>
                <c:ptCount val="1"/>
                <c:pt idx="0">
                  <c:v>Grupo 4_Inhalación</c:v>
                </c:pt>
              </c:strCache>
            </c:strRef>
          </c:tx>
          <c:spPr>
            <a:ln w="28575" cap="rnd">
              <a:solidFill>
                <a:schemeClr val="accent4"/>
              </a:solidFill>
              <a:round/>
            </a:ln>
            <a:effectLst/>
          </c:spPr>
          <c:marker>
            <c:symbol val="none"/>
          </c:marker>
          <c:cat>
            <c:strRef>
              <c:f>T1_25!$C$16:$N$16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T1_25!$C$21:$N$21</c:f>
              <c:numCache>
                <c:formatCode>0.00</c:formatCode>
                <c:ptCount val="12"/>
                <c:pt idx="0">
                  <c:v>2.8888235235248767</c:v>
                </c:pt>
                <c:pt idx="1">
                  <c:v>2.3348990014517677</c:v>
                </c:pt>
                <c:pt idx="2">
                  <c:v>2.4843529625523089</c:v>
                </c:pt>
                <c:pt idx="3">
                  <c:v>2.2481115862675352</c:v>
                </c:pt>
                <c:pt idx="4">
                  <c:v>3.1000826453850689</c:v>
                </c:pt>
                <c:pt idx="5">
                  <c:v>2.6936022554689805</c:v>
                </c:pt>
                <c:pt idx="6">
                  <c:v>2.9405280095031832</c:v>
                </c:pt>
                <c:pt idx="7">
                  <c:v>3.4910989855357282</c:v>
                </c:pt>
                <c:pt idx="8">
                  <c:v>1.9347801982647508</c:v>
                </c:pt>
                <c:pt idx="9">
                  <c:v>1.8074341192245378</c:v>
                </c:pt>
                <c:pt idx="10">
                  <c:v>1.2282475937053925</c:v>
                </c:pt>
                <c:pt idx="11">
                  <c:v>1.603911931112487</c:v>
                </c:pt>
              </c:numCache>
            </c:numRef>
          </c:val>
          <c:smooth val="0"/>
          <c:extLst>
            <c:ext xmlns:c16="http://schemas.microsoft.com/office/drawing/2014/chart" uri="{C3380CC4-5D6E-409C-BE32-E72D297353CC}">
              <c16:uniqueId val="{00000003-4A42-43FA-9BF2-AFDAA049B552}"/>
            </c:ext>
          </c:extLst>
        </c:ser>
        <c:ser>
          <c:idx val="4"/>
          <c:order val="4"/>
          <c:tx>
            <c:strRef>
              <c:f>T1_25!$B$22</c:f>
              <c:strCache>
                <c:ptCount val="1"/>
                <c:pt idx="0">
                  <c:v>Grupo 5_Enfermedades de la piel</c:v>
                </c:pt>
              </c:strCache>
            </c:strRef>
          </c:tx>
          <c:spPr>
            <a:ln w="28575" cap="rnd">
              <a:solidFill>
                <a:schemeClr val="accent5"/>
              </a:solidFill>
              <a:round/>
            </a:ln>
            <a:effectLst/>
          </c:spPr>
          <c:marker>
            <c:symbol val="none"/>
          </c:marker>
          <c:cat>
            <c:strRef>
              <c:f>T1_25!$C$16:$N$16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T1_25!$C$22:$N$22</c:f>
              <c:numCache>
                <c:formatCode>0.00</c:formatCode>
                <c:ptCount val="12"/>
                <c:pt idx="0">
                  <c:v>5.364957972260485</c:v>
                </c:pt>
                <c:pt idx="1">
                  <c:v>5.2842451085487374</c:v>
                </c:pt>
                <c:pt idx="2">
                  <c:v>4.1265523784767169</c:v>
                </c:pt>
                <c:pt idx="3">
                  <c:v>3.8717477319051996</c:v>
                </c:pt>
                <c:pt idx="4">
                  <c:v>3.3819083404200749</c:v>
                </c:pt>
                <c:pt idx="5">
                  <c:v>3.9037713847376527</c:v>
                </c:pt>
                <c:pt idx="6">
                  <c:v>3.8830049356259986</c:v>
                </c:pt>
                <c:pt idx="7">
                  <c:v>2.945614769045771</c:v>
                </c:pt>
                <c:pt idx="8">
                  <c:v>2.6008520697985174</c:v>
                </c:pt>
                <c:pt idx="9">
                  <c:v>2.7587152346058739</c:v>
                </c:pt>
                <c:pt idx="10">
                  <c:v>2.1655944415331922</c:v>
                </c:pt>
                <c:pt idx="11">
                  <c:v>2.5420490983669604</c:v>
                </c:pt>
              </c:numCache>
            </c:numRef>
          </c:val>
          <c:smooth val="0"/>
          <c:extLst>
            <c:ext xmlns:c16="http://schemas.microsoft.com/office/drawing/2014/chart" uri="{C3380CC4-5D6E-409C-BE32-E72D297353CC}">
              <c16:uniqueId val="{00000004-4A42-43FA-9BF2-AFDAA049B552}"/>
            </c:ext>
          </c:extLst>
        </c:ser>
        <c:ser>
          <c:idx val="5"/>
          <c:order val="5"/>
          <c:tx>
            <c:strRef>
              <c:f>T1_25!$B$23</c:f>
              <c:strCache>
                <c:ptCount val="1"/>
                <c:pt idx="0">
                  <c:v>Grupo 6_Agentes carcinógenos</c:v>
                </c:pt>
              </c:strCache>
            </c:strRef>
          </c:tx>
          <c:spPr>
            <a:ln w="28575" cap="rnd">
              <a:solidFill>
                <a:schemeClr val="accent6"/>
              </a:solidFill>
              <a:round/>
            </a:ln>
            <a:effectLst/>
          </c:spPr>
          <c:marker>
            <c:symbol val="none"/>
          </c:marker>
          <c:cat>
            <c:strRef>
              <c:f>T1_25!$C$16:$N$16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T1_25!$C$23:$N$23</c:f>
              <c:numCache>
                <c:formatCode>0.00</c:formatCode>
                <c:ptCount val="12"/>
                <c:pt idx="0">
                  <c:v>0.7841092420996093</c:v>
                </c:pt>
                <c:pt idx="1">
                  <c:v>0.5325208248925084</c:v>
                </c:pt>
                <c:pt idx="2">
                  <c:v>0.29475374131976545</c:v>
                </c:pt>
                <c:pt idx="3">
                  <c:v>8.3263392083982785E-2</c:v>
                </c:pt>
                <c:pt idx="4">
                  <c:v>4.0260813576429466E-2</c:v>
                </c:pt>
                <c:pt idx="5">
                  <c:v>3.9037713847376532E-2</c:v>
                </c:pt>
                <c:pt idx="6">
                  <c:v>3.7699077044912606E-2</c:v>
                </c:pt>
                <c:pt idx="7">
                  <c:v>0.10909684329799151</c:v>
                </c:pt>
                <c:pt idx="8">
                  <c:v>0.317177081682746</c:v>
                </c:pt>
                <c:pt idx="9">
                  <c:v>9.5128111538133567E-2</c:v>
                </c:pt>
                <c:pt idx="10">
                  <c:v>0.19393383058506197</c:v>
                </c:pt>
                <c:pt idx="11">
                  <c:v>0.12104995706509335</c:v>
                </c:pt>
              </c:numCache>
            </c:numRef>
          </c:val>
          <c:smooth val="0"/>
          <c:extLst>
            <c:ext xmlns:c16="http://schemas.microsoft.com/office/drawing/2014/chart" uri="{C3380CC4-5D6E-409C-BE32-E72D297353CC}">
              <c16:uniqueId val="{00000005-4A42-43FA-9BF2-AFDAA049B552}"/>
            </c:ext>
          </c:extLst>
        </c:ser>
        <c:dLbls>
          <c:showLegendKey val="0"/>
          <c:showVal val="0"/>
          <c:showCatName val="0"/>
          <c:showSerName val="0"/>
          <c:showPercent val="0"/>
          <c:showBubbleSize val="0"/>
        </c:dLbls>
        <c:smooth val="0"/>
        <c:axId val="243405024"/>
        <c:axId val="243407768"/>
      </c:lineChart>
      <c:catAx>
        <c:axId val="24340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7768"/>
        <c:crosses val="autoZero"/>
        <c:auto val="1"/>
        <c:lblAlgn val="ctr"/>
        <c:lblOffset val="100"/>
        <c:noMultiLvlLbl val="0"/>
      </c:catAx>
      <c:valAx>
        <c:axId val="243407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40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Partes comunicados según sexo</a:t>
            </a:r>
          </a:p>
        </c:rich>
      </c:tx>
      <c:layout/>
      <c:overlay val="0"/>
      <c:spPr>
        <a:noFill/>
        <a:ln w="25400">
          <a:noFill/>
        </a:ln>
      </c:spPr>
    </c:title>
    <c:autoTitleDeleted val="0"/>
    <c:plotArea>
      <c:layout/>
      <c:barChart>
        <c:barDir val="col"/>
        <c:grouping val="clustered"/>
        <c:varyColors val="0"/>
        <c:ser>
          <c:idx val="0"/>
          <c:order val="0"/>
          <c:tx>
            <c:strRef>
              <c:f>T1_2!$C$12</c:f>
              <c:strCache>
                <c:ptCount val="1"/>
                <c:pt idx="0">
                  <c:v>Hombre</c:v>
                </c:pt>
              </c:strCache>
            </c:strRef>
          </c:tx>
          <c:spPr>
            <a:solidFill>
              <a:srgbClr val="5B9BD5"/>
            </a:solidFill>
            <a:ln w="25400">
              <a:noFill/>
            </a:ln>
          </c:spPr>
          <c:invertIfNegative val="0"/>
          <c:cat>
            <c:strRef>
              <c:f>T1_2!$D$4:$S$4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T1_2!$D$12:$S$12</c:f>
              <c:numCache>
                <c:formatCode>###0</c:formatCode>
                <c:ptCount val="16"/>
                <c:pt idx="0">
                  <c:v>660</c:v>
                </c:pt>
                <c:pt idx="1">
                  <c:v>600</c:v>
                </c:pt>
                <c:pt idx="2">
                  <c:v>519</c:v>
                </c:pt>
                <c:pt idx="3">
                  <c:v>501</c:v>
                </c:pt>
                <c:pt idx="4">
                  <c:v>578</c:v>
                </c:pt>
                <c:pt idx="5">
                  <c:v>553</c:v>
                </c:pt>
                <c:pt idx="6">
                  <c:v>494</c:v>
                </c:pt>
                <c:pt idx="7">
                  <c:v>625</c:v>
                </c:pt>
                <c:pt idx="8">
                  <c:v>651</c:v>
                </c:pt>
                <c:pt idx="9">
                  <c:v>698</c:v>
                </c:pt>
                <c:pt idx="10">
                  <c:v>719</c:v>
                </c:pt>
                <c:pt idx="11">
                  <c:v>673</c:v>
                </c:pt>
                <c:pt idx="12">
                  <c:v>740</c:v>
                </c:pt>
                <c:pt idx="13">
                  <c:v>425</c:v>
                </c:pt>
                <c:pt idx="14">
                  <c:v>454</c:v>
                </c:pt>
                <c:pt idx="15">
                  <c:v>469</c:v>
                </c:pt>
              </c:numCache>
            </c:numRef>
          </c:val>
          <c:extLst>
            <c:ext xmlns:c16="http://schemas.microsoft.com/office/drawing/2014/chart" uri="{C3380CC4-5D6E-409C-BE32-E72D297353CC}">
              <c16:uniqueId val="{00000000-2D11-4B40-AE1C-DEC325A79E08}"/>
            </c:ext>
          </c:extLst>
        </c:ser>
        <c:ser>
          <c:idx val="1"/>
          <c:order val="1"/>
          <c:tx>
            <c:strRef>
              <c:f>T1_2!$C$13</c:f>
              <c:strCache>
                <c:ptCount val="1"/>
                <c:pt idx="0">
                  <c:v>Mujer</c:v>
                </c:pt>
              </c:strCache>
            </c:strRef>
          </c:tx>
          <c:spPr>
            <a:solidFill>
              <a:srgbClr val="ED7D31"/>
            </a:solidFill>
            <a:ln w="25400">
              <a:noFill/>
            </a:ln>
          </c:spPr>
          <c:invertIfNegative val="0"/>
          <c:cat>
            <c:strRef>
              <c:f>T1_2!$D$4:$S$4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T1_2!$D$13:$S$13</c:f>
              <c:numCache>
                <c:formatCode>###0</c:formatCode>
                <c:ptCount val="16"/>
                <c:pt idx="0">
                  <c:v>501</c:v>
                </c:pt>
                <c:pt idx="1">
                  <c:v>601</c:v>
                </c:pt>
                <c:pt idx="2">
                  <c:v>486</c:v>
                </c:pt>
                <c:pt idx="3">
                  <c:v>443</c:v>
                </c:pt>
                <c:pt idx="4">
                  <c:v>555</c:v>
                </c:pt>
                <c:pt idx="5">
                  <c:v>686</c:v>
                </c:pt>
                <c:pt idx="6">
                  <c:v>753</c:v>
                </c:pt>
                <c:pt idx="7">
                  <c:v>829</c:v>
                </c:pt>
                <c:pt idx="8">
                  <c:v>947</c:v>
                </c:pt>
                <c:pt idx="9">
                  <c:v>980</c:v>
                </c:pt>
                <c:pt idx="10">
                  <c:v>850</c:v>
                </c:pt>
                <c:pt idx="11">
                  <c:v>861</c:v>
                </c:pt>
                <c:pt idx="12">
                  <c:v>870</c:v>
                </c:pt>
                <c:pt idx="13">
                  <c:v>427</c:v>
                </c:pt>
                <c:pt idx="14">
                  <c:v>463</c:v>
                </c:pt>
                <c:pt idx="15">
                  <c:v>438</c:v>
                </c:pt>
              </c:numCache>
            </c:numRef>
          </c:val>
          <c:extLst>
            <c:ext xmlns:c16="http://schemas.microsoft.com/office/drawing/2014/chart" uri="{C3380CC4-5D6E-409C-BE32-E72D297353CC}">
              <c16:uniqueId val="{00000001-2D11-4B40-AE1C-DEC325A79E08}"/>
            </c:ext>
          </c:extLst>
        </c:ser>
        <c:dLbls>
          <c:showLegendKey val="0"/>
          <c:showVal val="0"/>
          <c:showCatName val="0"/>
          <c:showSerName val="0"/>
          <c:showPercent val="0"/>
          <c:showBubbleSize val="0"/>
        </c:dLbls>
        <c:gapWidth val="219"/>
        <c:axId val="190425072"/>
        <c:axId val="190421152"/>
      </c:barChart>
      <c:lineChart>
        <c:grouping val="standard"/>
        <c:varyColors val="0"/>
        <c:ser>
          <c:idx val="2"/>
          <c:order val="2"/>
          <c:tx>
            <c:strRef>
              <c:f>T1_2!$B$16</c:f>
              <c:strCache>
                <c:ptCount val="1"/>
                <c:pt idx="0">
                  <c:v>Relación sexo</c:v>
                </c:pt>
              </c:strCache>
            </c:strRef>
          </c:tx>
          <c:marker>
            <c:symbol val="none"/>
          </c:marker>
          <c:val>
            <c:numRef>
              <c:f>T1_2!$D$16:$S$16</c:f>
              <c:numCache>
                <c:formatCode>0%</c:formatCode>
                <c:ptCount val="16"/>
                <c:pt idx="0">
                  <c:v>0.75909090909090904</c:v>
                </c:pt>
                <c:pt idx="1">
                  <c:v>1.0016666666666667</c:v>
                </c:pt>
                <c:pt idx="2">
                  <c:v>0.93641618497109824</c:v>
                </c:pt>
                <c:pt idx="3">
                  <c:v>0.88423153692614775</c:v>
                </c:pt>
                <c:pt idx="4">
                  <c:v>0.96020761245674735</c:v>
                </c:pt>
                <c:pt idx="5">
                  <c:v>1.240506329113924</c:v>
                </c:pt>
                <c:pt idx="6">
                  <c:v>1.5242914979757085</c:v>
                </c:pt>
                <c:pt idx="7">
                  <c:v>1.3264</c:v>
                </c:pt>
                <c:pt idx="8">
                  <c:v>1.4546850998463903</c:v>
                </c:pt>
                <c:pt idx="9">
                  <c:v>1.4040114613180517</c:v>
                </c:pt>
                <c:pt idx="10">
                  <c:v>1.1821974965229485</c:v>
                </c:pt>
                <c:pt idx="11">
                  <c:v>1.2793462109955422</c:v>
                </c:pt>
                <c:pt idx="12">
                  <c:v>1.1756756756756757</c:v>
                </c:pt>
                <c:pt idx="13">
                  <c:v>1.0047058823529411</c:v>
                </c:pt>
                <c:pt idx="14">
                  <c:v>1.0198237885462555</c:v>
                </c:pt>
                <c:pt idx="15">
                  <c:v>0.93390191897654584</c:v>
                </c:pt>
              </c:numCache>
            </c:numRef>
          </c:val>
          <c:smooth val="0"/>
          <c:extLst>
            <c:ext xmlns:c16="http://schemas.microsoft.com/office/drawing/2014/chart" uri="{C3380CC4-5D6E-409C-BE32-E72D297353CC}">
              <c16:uniqueId val="{00000002-2D11-4B40-AE1C-DEC325A79E08}"/>
            </c:ext>
          </c:extLst>
        </c:ser>
        <c:dLbls>
          <c:showLegendKey val="0"/>
          <c:showVal val="0"/>
          <c:showCatName val="0"/>
          <c:showSerName val="0"/>
          <c:showPercent val="0"/>
          <c:showBubbleSize val="0"/>
        </c:dLbls>
        <c:marker val="1"/>
        <c:smooth val="0"/>
        <c:axId val="190420760"/>
        <c:axId val="190424680"/>
      </c:lineChart>
      <c:catAx>
        <c:axId val="19042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1152"/>
        <c:crosses val="autoZero"/>
        <c:auto val="1"/>
        <c:lblAlgn val="ctr"/>
        <c:lblOffset val="100"/>
        <c:noMultiLvlLbl val="0"/>
      </c:catAx>
      <c:valAx>
        <c:axId val="19042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5072"/>
        <c:crosses val="autoZero"/>
        <c:crossBetween val="between"/>
      </c:valAx>
      <c:valAx>
        <c:axId val="190424680"/>
        <c:scaling>
          <c:orientation val="minMax"/>
        </c:scaling>
        <c:delete val="0"/>
        <c:axPos val="r"/>
        <c:numFmt formatCode="0%" sourceLinked="1"/>
        <c:majorTickMark val="out"/>
        <c:minorTickMark val="none"/>
        <c:tickLblPos val="nextTo"/>
        <c:crossAx val="190420760"/>
        <c:crosses val="max"/>
        <c:crossBetween val="between"/>
      </c:valAx>
      <c:catAx>
        <c:axId val="190420760"/>
        <c:scaling>
          <c:orientation val="minMax"/>
        </c:scaling>
        <c:delete val="1"/>
        <c:axPos val="b"/>
        <c:majorTickMark val="out"/>
        <c:minorTickMark val="none"/>
        <c:tickLblPos val="nextTo"/>
        <c:crossAx val="190424680"/>
        <c:crosses val="autoZero"/>
        <c:auto val="1"/>
        <c:lblAlgn val="ctr"/>
        <c:lblOffset val="100"/>
        <c:noMultiLvlLbl val="0"/>
      </c:cat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Partes comunicados según grupos de edad</a:t>
            </a:r>
          </a:p>
        </c:rich>
      </c:tx>
      <c:overlay val="0"/>
      <c:spPr>
        <a:noFill/>
        <a:ln w="25400">
          <a:noFill/>
        </a:ln>
      </c:spPr>
    </c:title>
    <c:autoTitleDeleted val="0"/>
    <c:plotArea>
      <c:layout/>
      <c:barChart>
        <c:barDir val="col"/>
        <c:grouping val="stacked"/>
        <c:varyColors val="0"/>
        <c:ser>
          <c:idx val="0"/>
          <c:order val="0"/>
          <c:tx>
            <c:strRef>
              <c:f>T1_3!$C$14</c:f>
              <c:strCache>
                <c:ptCount val="1"/>
                <c:pt idx="0">
                  <c:v>Menor de 30 años</c:v>
                </c:pt>
              </c:strCache>
            </c:strRef>
          </c:tx>
          <c:spPr>
            <a:solidFill>
              <a:srgbClr val="5B9BD5"/>
            </a:solidFill>
            <a:ln w="25400">
              <a:noFill/>
            </a:ln>
          </c:spPr>
          <c:invertIfNegative val="0"/>
          <c:cat>
            <c:strRef>
              <c:f>T1_3!$D$4:$S$4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T1_3!$D$14:$S$14</c:f>
              <c:numCache>
                <c:formatCode>###0</c:formatCode>
                <c:ptCount val="16"/>
                <c:pt idx="0">
                  <c:v>229</c:v>
                </c:pt>
                <c:pt idx="1">
                  <c:v>224</c:v>
                </c:pt>
                <c:pt idx="2">
                  <c:v>183</c:v>
                </c:pt>
                <c:pt idx="3">
                  <c:v>135</c:v>
                </c:pt>
                <c:pt idx="4">
                  <c:v>150</c:v>
                </c:pt>
                <c:pt idx="5">
                  <c:v>152</c:v>
                </c:pt>
                <c:pt idx="6">
                  <c:v>187</c:v>
                </c:pt>
                <c:pt idx="7">
                  <c:v>168</c:v>
                </c:pt>
                <c:pt idx="8">
                  <c:v>220</c:v>
                </c:pt>
                <c:pt idx="9">
                  <c:v>192</c:v>
                </c:pt>
                <c:pt idx="10">
                  <c:v>187</c:v>
                </c:pt>
                <c:pt idx="11">
                  <c:v>180</c:v>
                </c:pt>
                <c:pt idx="12">
                  <c:v>177</c:v>
                </c:pt>
                <c:pt idx="13">
                  <c:v>76</c:v>
                </c:pt>
                <c:pt idx="14">
                  <c:v>95</c:v>
                </c:pt>
                <c:pt idx="15">
                  <c:v>93</c:v>
                </c:pt>
              </c:numCache>
            </c:numRef>
          </c:val>
          <c:extLst>
            <c:ext xmlns:c16="http://schemas.microsoft.com/office/drawing/2014/chart" uri="{C3380CC4-5D6E-409C-BE32-E72D297353CC}">
              <c16:uniqueId val="{00000000-CAE4-4258-8CD7-D62283A24802}"/>
            </c:ext>
          </c:extLst>
        </c:ser>
        <c:ser>
          <c:idx val="1"/>
          <c:order val="1"/>
          <c:tx>
            <c:strRef>
              <c:f>T1_3!$C$15</c:f>
              <c:strCache>
                <c:ptCount val="1"/>
                <c:pt idx="0">
                  <c:v>Entre 30 y 50 años</c:v>
                </c:pt>
              </c:strCache>
            </c:strRef>
          </c:tx>
          <c:spPr>
            <a:solidFill>
              <a:srgbClr val="ED7D31"/>
            </a:solidFill>
            <a:ln w="25400">
              <a:noFill/>
            </a:ln>
          </c:spPr>
          <c:invertIfNegative val="0"/>
          <c:cat>
            <c:strRef>
              <c:f>T1_3!$D$4:$S$4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T1_3!$D$15:$S$15</c:f>
              <c:numCache>
                <c:formatCode>###0</c:formatCode>
                <c:ptCount val="16"/>
                <c:pt idx="0">
                  <c:v>669</c:v>
                </c:pt>
                <c:pt idx="1">
                  <c:v>686</c:v>
                </c:pt>
                <c:pt idx="2">
                  <c:v>596</c:v>
                </c:pt>
                <c:pt idx="3">
                  <c:v>550</c:v>
                </c:pt>
                <c:pt idx="4">
                  <c:v>696</c:v>
                </c:pt>
                <c:pt idx="5">
                  <c:v>765</c:v>
                </c:pt>
                <c:pt idx="6">
                  <c:v>765</c:v>
                </c:pt>
                <c:pt idx="7">
                  <c:v>926</c:v>
                </c:pt>
                <c:pt idx="8">
                  <c:v>968</c:v>
                </c:pt>
                <c:pt idx="9">
                  <c:v>1017</c:v>
                </c:pt>
                <c:pt idx="10">
                  <c:v>951</c:v>
                </c:pt>
                <c:pt idx="11">
                  <c:v>930</c:v>
                </c:pt>
                <c:pt idx="12">
                  <c:v>984</c:v>
                </c:pt>
                <c:pt idx="13">
                  <c:v>515</c:v>
                </c:pt>
                <c:pt idx="14">
                  <c:v>539</c:v>
                </c:pt>
                <c:pt idx="15">
                  <c:v>530</c:v>
                </c:pt>
              </c:numCache>
            </c:numRef>
          </c:val>
          <c:extLst>
            <c:ext xmlns:c16="http://schemas.microsoft.com/office/drawing/2014/chart" uri="{C3380CC4-5D6E-409C-BE32-E72D297353CC}">
              <c16:uniqueId val="{00000001-CAE4-4258-8CD7-D62283A24802}"/>
            </c:ext>
          </c:extLst>
        </c:ser>
        <c:ser>
          <c:idx val="2"/>
          <c:order val="2"/>
          <c:tx>
            <c:strRef>
              <c:f>T1_3!$C$16</c:f>
              <c:strCache>
                <c:ptCount val="1"/>
                <c:pt idx="0">
                  <c:v>Mayor de 50 años</c:v>
                </c:pt>
              </c:strCache>
            </c:strRef>
          </c:tx>
          <c:spPr>
            <a:solidFill>
              <a:srgbClr val="A5A5A5"/>
            </a:solidFill>
            <a:ln w="25400">
              <a:noFill/>
            </a:ln>
          </c:spPr>
          <c:invertIfNegative val="0"/>
          <c:cat>
            <c:strRef>
              <c:f>T1_3!$D$4:$S$4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T1_3!$D$16:$S$16</c:f>
              <c:numCache>
                <c:formatCode>###0</c:formatCode>
                <c:ptCount val="16"/>
                <c:pt idx="0">
                  <c:v>263</c:v>
                </c:pt>
                <c:pt idx="1">
                  <c:v>291</c:v>
                </c:pt>
                <c:pt idx="2">
                  <c:v>226</c:v>
                </c:pt>
                <c:pt idx="3">
                  <c:v>259</c:v>
                </c:pt>
                <c:pt idx="4">
                  <c:v>287</c:v>
                </c:pt>
                <c:pt idx="5">
                  <c:v>322</c:v>
                </c:pt>
                <c:pt idx="6">
                  <c:v>295</c:v>
                </c:pt>
                <c:pt idx="7">
                  <c:v>360</c:v>
                </c:pt>
                <c:pt idx="8">
                  <c:v>410</c:v>
                </c:pt>
                <c:pt idx="9">
                  <c:v>469</c:v>
                </c:pt>
                <c:pt idx="10">
                  <c:v>431</c:v>
                </c:pt>
                <c:pt idx="11">
                  <c:v>424</c:v>
                </c:pt>
                <c:pt idx="12">
                  <c:v>449</c:v>
                </c:pt>
                <c:pt idx="13">
                  <c:v>261</c:v>
                </c:pt>
                <c:pt idx="14">
                  <c:v>283</c:v>
                </c:pt>
                <c:pt idx="15">
                  <c:v>284</c:v>
                </c:pt>
              </c:numCache>
            </c:numRef>
          </c:val>
          <c:extLst>
            <c:ext xmlns:c16="http://schemas.microsoft.com/office/drawing/2014/chart" uri="{C3380CC4-5D6E-409C-BE32-E72D297353CC}">
              <c16:uniqueId val="{00000002-CAE4-4258-8CD7-D62283A24802}"/>
            </c:ext>
          </c:extLst>
        </c:ser>
        <c:ser>
          <c:idx val="3"/>
          <c:order val="3"/>
          <c:tx>
            <c:strRef>
              <c:f>T1_3!#REF!</c:f>
              <c:strCache>
                <c:ptCount val="1"/>
                <c:pt idx="0">
                  <c:v>#REF!</c:v>
                </c:pt>
              </c:strCache>
            </c:strRef>
          </c:tx>
          <c:spPr>
            <a:solidFill>
              <a:srgbClr val="FFC000"/>
            </a:solidFill>
            <a:ln w="25400">
              <a:noFill/>
            </a:ln>
          </c:spPr>
          <c:invertIfNegative val="0"/>
          <c:cat>
            <c:strRef>
              <c:f>T1_3!$D$4:$S$4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T1_3!#REF!</c:f>
              <c:numCache>
                <c:formatCode>General</c:formatCode>
                <c:ptCount val="1"/>
                <c:pt idx="0">
                  <c:v>1</c:v>
                </c:pt>
              </c:numCache>
            </c:numRef>
          </c:val>
          <c:extLst>
            <c:ext xmlns:c16="http://schemas.microsoft.com/office/drawing/2014/chart" uri="{C3380CC4-5D6E-409C-BE32-E72D297353CC}">
              <c16:uniqueId val="{00000003-CAE4-4258-8CD7-D62283A24802}"/>
            </c:ext>
          </c:extLst>
        </c:ser>
        <c:dLbls>
          <c:showLegendKey val="0"/>
          <c:showVal val="0"/>
          <c:showCatName val="0"/>
          <c:showSerName val="0"/>
          <c:showPercent val="0"/>
          <c:showBubbleSize val="0"/>
        </c:dLbls>
        <c:gapWidth val="150"/>
        <c:overlap val="100"/>
        <c:axId val="190421544"/>
        <c:axId val="190426640"/>
      </c:barChart>
      <c:catAx>
        <c:axId val="19042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6640"/>
        <c:crosses val="autoZero"/>
        <c:auto val="1"/>
        <c:lblAlgn val="ctr"/>
        <c:lblOffset val="100"/>
        <c:noMultiLvlLbl val="0"/>
      </c:catAx>
      <c:valAx>
        <c:axId val="19042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421544"/>
        <c:crosses val="autoZero"/>
        <c:crossBetween val="between"/>
      </c:valAx>
      <c:spPr>
        <a:noFill/>
        <a:ln w="25400">
          <a:noFill/>
        </a:ln>
      </c:spPr>
    </c:plotArea>
    <c:legend>
      <c:legendPos val="b"/>
      <c:legendEntry>
        <c:idx val="3"/>
        <c:delete val="1"/>
      </c:legendEntry>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Edad media de los trabajadores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226255894043206E-2"/>
          <c:y val="0.12541666666666668"/>
          <c:w val="0.93046329882921941"/>
          <c:h val="0.66128062117235342"/>
        </c:manualLayout>
      </c:layout>
      <c:lineChart>
        <c:grouping val="standard"/>
        <c:varyColors val="0"/>
        <c:ser>
          <c:idx val="1"/>
          <c:order val="1"/>
          <c:tx>
            <c:strRef>
              <c:f>T1_3!$B$26:$C$26</c:f>
              <c:strCache>
                <c:ptCount val="2"/>
                <c:pt idx="0">
                  <c:v>Sin baja</c:v>
                </c:pt>
              </c:strCache>
            </c:strRef>
          </c:tx>
          <c:spPr>
            <a:ln w="28575" cap="rnd">
              <a:solidFill>
                <a:schemeClr val="accent2"/>
              </a:solidFill>
              <a:round/>
            </a:ln>
            <a:effectLst/>
          </c:spPr>
          <c:marker>
            <c:symbol val="none"/>
          </c:marker>
          <c:cat>
            <c:strRef>
              <c:f>T1_3!$D$24:$S$24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T1_3!$D$26:$S$26</c:f>
              <c:numCache>
                <c:formatCode>0.0</c:formatCode>
                <c:ptCount val="16"/>
                <c:pt idx="0">
                  <c:v>43</c:v>
                </c:pt>
                <c:pt idx="1">
                  <c:v>42.4</c:v>
                </c:pt>
                <c:pt idx="2">
                  <c:v>41.5</c:v>
                </c:pt>
                <c:pt idx="3">
                  <c:v>44.6</c:v>
                </c:pt>
                <c:pt idx="4">
                  <c:v>44.9</c:v>
                </c:pt>
                <c:pt idx="5">
                  <c:v>43.3</c:v>
                </c:pt>
                <c:pt idx="6">
                  <c:v>42.4</c:v>
                </c:pt>
                <c:pt idx="7">
                  <c:v>43.8</c:v>
                </c:pt>
                <c:pt idx="8">
                  <c:v>43.2</c:v>
                </c:pt>
                <c:pt idx="9">
                  <c:v>43.9</c:v>
                </c:pt>
                <c:pt idx="10">
                  <c:v>43.9</c:v>
                </c:pt>
                <c:pt idx="11">
                  <c:v>44.1</c:v>
                </c:pt>
                <c:pt idx="12">
                  <c:v>44.9</c:v>
                </c:pt>
                <c:pt idx="13">
                  <c:v>44</c:v>
                </c:pt>
                <c:pt idx="14">
                  <c:v>44.4</c:v>
                </c:pt>
                <c:pt idx="15">
                  <c:v>44.1</c:v>
                </c:pt>
              </c:numCache>
            </c:numRef>
          </c:val>
          <c:smooth val="0"/>
          <c:extLst>
            <c:ext xmlns:c16="http://schemas.microsoft.com/office/drawing/2014/chart" uri="{C3380CC4-5D6E-409C-BE32-E72D297353CC}">
              <c16:uniqueId val="{00000001-9686-4FE4-BBA8-07BE8B866744}"/>
            </c:ext>
          </c:extLst>
        </c:ser>
        <c:ser>
          <c:idx val="2"/>
          <c:order val="2"/>
          <c:tx>
            <c:strRef>
              <c:f>T1_3!$B$27:$C$27</c:f>
              <c:strCache>
                <c:ptCount val="2"/>
                <c:pt idx="0">
                  <c:v>Con baja</c:v>
                </c:pt>
              </c:strCache>
            </c:strRef>
          </c:tx>
          <c:spPr>
            <a:ln w="28575" cap="rnd">
              <a:solidFill>
                <a:schemeClr val="accent3"/>
              </a:solidFill>
              <a:round/>
            </a:ln>
            <a:effectLst/>
          </c:spPr>
          <c:marker>
            <c:symbol val="none"/>
          </c:marker>
          <c:cat>
            <c:strRef>
              <c:f>T1_3!$D$24:$S$24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T1_3!$D$27:$S$27</c:f>
              <c:numCache>
                <c:formatCode>0.0</c:formatCode>
                <c:ptCount val="16"/>
                <c:pt idx="0">
                  <c:v>39.6</c:v>
                </c:pt>
                <c:pt idx="1">
                  <c:v>40.799999999999997</c:v>
                </c:pt>
                <c:pt idx="2">
                  <c:v>40.700000000000003</c:v>
                </c:pt>
                <c:pt idx="3">
                  <c:v>42.1</c:v>
                </c:pt>
                <c:pt idx="4">
                  <c:v>41.7</c:v>
                </c:pt>
                <c:pt idx="5">
                  <c:v>43.2</c:v>
                </c:pt>
                <c:pt idx="6">
                  <c:v>42</c:v>
                </c:pt>
                <c:pt idx="7">
                  <c:v>42.2</c:v>
                </c:pt>
                <c:pt idx="8">
                  <c:v>42.5</c:v>
                </c:pt>
                <c:pt idx="9">
                  <c:v>43.6</c:v>
                </c:pt>
                <c:pt idx="10">
                  <c:v>43</c:v>
                </c:pt>
                <c:pt idx="11">
                  <c:v>43.6</c:v>
                </c:pt>
                <c:pt idx="12">
                  <c:v>43.5</c:v>
                </c:pt>
                <c:pt idx="13">
                  <c:v>44.8</c:v>
                </c:pt>
                <c:pt idx="14">
                  <c:v>44.5</c:v>
                </c:pt>
                <c:pt idx="15">
                  <c:v>45.4</c:v>
                </c:pt>
              </c:numCache>
            </c:numRef>
          </c:val>
          <c:smooth val="0"/>
          <c:extLst>
            <c:ext xmlns:c16="http://schemas.microsoft.com/office/drawing/2014/chart" uri="{C3380CC4-5D6E-409C-BE32-E72D297353CC}">
              <c16:uniqueId val="{00000002-9686-4FE4-BBA8-07BE8B866744}"/>
            </c:ext>
          </c:extLst>
        </c:ser>
        <c:dLbls>
          <c:showLegendKey val="0"/>
          <c:showVal val="0"/>
          <c:showCatName val="0"/>
          <c:showSerName val="0"/>
          <c:showPercent val="0"/>
          <c:showBubbleSize val="0"/>
        </c:dLbls>
        <c:smooth val="0"/>
        <c:axId val="242114456"/>
        <c:axId val="242117592"/>
        <c:extLst>
          <c:ext xmlns:c15="http://schemas.microsoft.com/office/drawing/2012/chart" uri="{02D57815-91ED-43cb-92C2-25804820EDAC}">
            <c15:filteredLineSeries>
              <c15:ser>
                <c:idx val="0"/>
                <c:order val="0"/>
                <c:tx>
                  <c:strRef>
                    <c:extLst>
                      <c:ext uri="{02D57815-91ED-43cb-92C2-25804820EDAC}">
                        <c15:formulaRef>
                          <c15:sqref>T1_3!$B$25:$C$25</c15:sqref>
                        </c15:formulaRef>
                      </c:ext>
                    </c:extLst>
                    <c:strCache>
                      <c:ptCount val="2"/>
                    </c:strCache>
                  </c:strRef>
                </c:tx>
                <c:spPr>
                  <a:ln w="28575" cap="rnd">
                    <a:solidFill>
                      <a:schemeClr val="accent1"/>
                    </a:solidFill>
                    <a:round/>
                  </a:ln>
                  <a:effectLst/>
                </c:spPr>
                <c:marker>
                  <c:symbol val="none"/>
                </c:marker>
                <c:cat>
                  <c:strRef>
                    <c:extLst>
                      <c:ext uri="{02D57815-91ED-43cb-92C2-25804820EDAC}">
                        <c15:formulaRef>
                          <c15:sqref>T1_3!$D$24:$S$24</c15:sqref>
                        </c15:formulaRef>
                      </c:ext>
                    </c:extLst>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extLst>
                      <c:ext uri="{02D57815-91ED-43cb-92C2-25804820EDAC}">
                        <c15:formulaRef>
                          <c15:sqref>T1_3!$D$25:$Q$25</c15:sqref>
                        </c15:formulaRef>
                      </c:ext>
                    </c:extLst>
                    <c:numCache>
                      <c:formatCode>General</c:formatCode>
                      <c:ptCount val="14"/>
                    </c:numCache>
                  </c:numRef>
                </c:val>
                <c:smooth val="0"/>
                <c:extLst>
                  <c:ext xmlns:c16="http://schemas.microsoft.com/office/drawing/2014/chart" uri="{C3380CC4-5D6E-409C-BE32-E72D297353CC}">
                    <c16:uniqueId val="{00000000-9686-4FE4-BBA8-07BE8B866744}"/>
                  </c:ext>
                </c:extLst>
              </c15:ser>
            </c15:filteredLineSeries>
          </c:ext>
        </c:extLst>
      </c:lineChart>
      <c:catAx>
        <c:axId val="242114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7592"/>
        <c:crosses val="autoZero"/>
        <c:auto val="1"/>
        <c:lblAlgn val="ctr"/>
        <c:lblOffset val="100"/>
        <c:noMultiLvlLbl val="0"/>
      </c:catAx>
      <c:valAx>
        <c:axId val="242117592"/>
        <c:scaling>
          <c:orientation val="minMax"/>
          <c:min val="3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4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Partes comunicados según nacionalidad</a:t>
            </a:r>
          </a:p>
        </c:rich>
      </c:tx>
      <c:layout/>
      <c:overlay val="0"/>
      <c:spPr>
        <a:noFill/>
        <a:ln w="25400">
          <a:noFill/>
        </a:ln>
      </c:spPr>
    </c:title>
    <c:autoTitleDeleted val="0"/>
    <c:plotArea>
      <c:layout/>
      <c:barChart>
        <c:barDir val="col"/>
        <c:grouping val="clustered"/>
        <c:varyColors val="0"/>
        <c:ser>
          <c:idx val="0"/>
          <c:order val="0"/>
          <c:tx>
            <c:strRef>
              <c:f>T1_4!$C$12</c:f>
              <c:strCache>
                <c:ptCount val="1"/>
                <c:pt idx="0">
                  <c:v>Español</c:v>
                </c:pt>
              </c:strCache>
            </c:strRef>
          </c:tx>
          <c:spPr>
            <a:solidFill>
              <a:srgbClr val="5B9BD5"/>
            </a:solidFill>
            <a:ln w="25400">
              <a:noFill/>
            </a:ln>
          </c:spPr>
          <c:invertIfNegative val="0"/>
          <c:cat>
            <c:strRef>
              <c:f>T1_4!$D$4:$S$4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T1_4!$D$12:$S$12</c:f>
              <c:numCache>
                <c:formatCode>#,##0</c:formatCode>
                <c:ptCount val="16"/>
                <c:pt idx="0">
                  <c:v>1035</c:v>
                </c:pt>
                <c:pt idx="1">
                  <c:v>1058</c:v>
                </c:pt>
                <c:pt idx="2">
                  <c:v>903</c:v>
                </c:pt>
                <c:pt idx="3">
                  <c:v>868</c:v>
                </c:pt>
                <c:pt idx="4">
                  <c:v>996</c:v>
                </c:pt>
                <c:pt idx="5">
                  <c:v>1119</c:v>
                </c:pt>
                <c:pt idx="6">
                  <c:v>1108</c:v>
                </c:pt>
                <c:pt idx="7">
                  <c:v>1335</c:v>
                </c:pt>
                <c:pt idx="8">
                  <c:v>1472</c:v>
                </c:pt>
                <c:pt idx="9">
                  <c:v>1532</c:v>
                </c:pt>
                <c:pt idx="10">
                  <c:v>1439</c:v>
                </c:pt>
                <c:pt idx="11">
                  <c:v>1394</c:v>
                </c:pt>
                <c:pt idx="12">
                  <c:v>1454</c:v>
                </c:pt>
                <c:pt idx="13">
                  <c:v>752</c:v>
                </c:pt>
                <c:pt idx="14">
                  <c:v>819</c:v>
                </c:pt>
                <c:pt idx="15" formatCode="General">
                  <c:v>803</c:v>
                </c:pt>
              </c:numCache>
            </c:numRef>
          </c:val>
          <c:extLst>
            <c:ext xmlns:c16="http://schemas.microsoft.com/office/drawing/2014/chart" uri="{C3380CC4-5D6E-409C-BE32-E72D297353CC}">
              <c16:uniqueId val="{00000000-8933-48FE-A1A1-7C9807442028}"/>
            </c:ext>
          </c:extLst>
        </c:ser>
        <c:ser>
          <c:idx val="1"/>
          <c:order val="1"/>
          <c:tx>
            <c:strRef>
              <c:f>T1_4!$C$13</c:f>
              <c:strCache>
                <c:ptCount val="1"/>
                <c:pt idx="0">
                  <c:v>Extranjero</c:v>
                </c:pt>
              </c:strCache>
            </c:strRef>
          </c:tx>
          <c:spPr>
            <a:solidFill>
              <a:srgbClr val="ED7D31"/>
            </a:solidFill>
            <a:ln w="25400">
              <a:noFill/>
            </a:ln>
          </c:spPr>
          <c:invertIfNegative val="0"/>
          <c:cat>
            <c:strRef>
              <c:f>T1_4!$D$4:$S$4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T1_4!$D$13:$S$13</c:f>
              <c:numCache>
                <c:formatCode>#,##0</c:formatCode>
                <c:ptCount val="16"/>
                <c:pt idx="0">
                  <c:v>126</c:v>
                </c:pt>
                <c:pt idx="1">
                  <c:v>143</c:v>
                </c:pt>
                <c:pt idx="2">
                  <c:v>102</c:v>
                </c:pt>
                <c:pt idx="3">
                  <c:v>76</c:v>
                </c:pt>
                <c:pt idx="4">
                  <c:v>137</c:v>
                </c:pt>
                <c:pt idx="5">
                  <c:v>120</c:v>
                </c:pt>
                <c:pt idx="6">
                  <c:v>139</c:v>
                </c:pt>
                <c:pt idx="7">
                  <c:v>119</c:v>
                </c:pt>
                <c:pt idx="8">
                  <c:v>126</c:v>
                </c:pt>
                <c:pt idx="9">
                  <c:v>146</c:v>
                </c:pt>
                <c:pt idx="10">
                  <c:v>130</c:v>
                </c:pt>
                <c:pt idx="11">
                  <c:v>140</c:v>
                </c:pt>
                <c:pt idx="12">
                  <c:v>156</c:v>
                </c:pt>
                <c:pt idx="13">
                  <c:v>100</c:v>
                </c:pt>
                <c:pt idx="14">
                  <c:v>98</c:v>
                </c:pt>
                <c:pt idx="15" formatCode="General">
                  <c:v>104</c:v>
                </c:pt>
              </c:numCache>
            </c:numRef>
          </c:val>
          <c:extLst>
            <c:ext xmlns:c16="http://schemas.microsoft.com/office/drawing/2014/chart" uri="{C3380CC4-5D6E-409C-BE32-E72D297353CC}">
              <c16:uniqueId val="{00000001-8933-48FE-A1A1-7C9807442028}"/>
            </c:ext>
          </c:extLst>
        </c:ser>
        <c:dLbls>
          <c:showLegendKey val="0"/>
          <c:showVal val="0"/>
          <c:showCatName val="0"/>
          <c:showSerName val="0"/>
          <c:showPercent val="0"/>
          <c:showBubbleSize val="0"/>
        </c:dLbls>
        <c:gapWidth val="219"/>
        <c:overlap val="-27"/>
        <c:axId val="242115240"/>
        <c:axId val="242114064"/>
      </c:barChart>
      <c:catAx>
        <c:axId val="24211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4064"/>
        <c:crosses val="autoZero"/>
        <c:auto val="1"/>
        <c:lblAlgn val="ctr"/>
        <c:lblOffset val="100"/>
        <c:noMultiLvlLbl val="0"/>
      </c:catAx>
      <c:valAx>
        <c:axId val="24211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52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Partes comunicados según sector de actividad</a:t>
            </a:r>
          </a:p>
        </c:rich>
      </c:tx>
      <c:layout/>
      <c:overlay val="0"/>
      <c:spPr>
        <a:noFill/>
        <a:ln w="25400">
          <a:noFill/>
        </a:ln>
      </c:spPr>
    </c:title>
    <c:autoTitleDeleted val="0"/>
    <c:plotArea>
      <c:layout/>
      <c:barChart>
        <c:barDir val="col"/>
        <c:grouping val="clustered"/>
        <c:varyColors val="0"/>
        <c:ser>
          <c:idx val="0"/>
          <c:order val="0"/>
          <c:tx>
            <c:strRef>
              <c:f>T1_5!$C$19</c:f>
              <c:strCache>
                <c:ptCount val="1"/>
                <c:pt idx="0">
                  <c:v>Agricultura y ganadería</c:v>
                </c:pt>
              </c:strCache>
            </c:strRef>
          </c:tx>
          <c:spPr>
            <a:solidFill>
              <a:srgbClr val="5B9BD5"/>
            </a:solidFill>
            <a:ln w="25400">
              <a:noFill/>
            </a:ln>
          </c:spPr>
          <c:invertIfNegative val="0"/>
          <c:cat>
            <c:numRef>
              <c:f>T1_5!$D$5:$S$5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T1_5!$D$19:$S$19</c:f>
              <c:numCache>
                <c:formatCode>General</c:formatCode>
                <c:ptCount val="16"/>
                <c:pt idx="0">
                  <c:v>19</c:v>
                </c:pt>
                <c:pt idx="1">
                  <c:v>4</c:v>
                </c:pt>
                <c:pt idx="2">
                  <c:v>7</c:v>
                </c:pt>
                <c:pt idx="3">
                  <c:v>0</c:v>
                </c:pt>
                <c:pt idx="4">
                  <c:v>3</c:v>
                </c:pt>
                <c:pt idx="5">
                  <c:v>0</c:v>
                </c:pt>
                <c:pt idx="6">
                  <c:v>3</c:v>
                </c:pt>
                <c:pt idx="7">
                  <c:v>0</c:v>
                </c:pt>
                <c:pt idx="8">
                  <c:v>2</c:v>
                </c:pt>
                <c:pt idx="9">
                  <c:v>2</c:v>
                </c:pt>
                <c:pt idx="10">
                  <c:v>2</c:v>
                </c:pt>
                <c:pt idx="11">
                  <c:v>4</c:v>
                </c:pt>
                <c:pt idx="12">
                  <c:v>3</c:v>
                </c:pt>
                <c:pt idx="13">
                  <c:v>1</c:v>
                </c:pt>
                <c:pt idx="14">
                  <c:v>2</c:v>
                </c:pt>
                <c:pt idx="15">
                  <c:v>7</c:v>
                </c:pt>
              </c:numCache>
            </c:numRef>
          </c:val>
          <c:extLst>
            <c:ext xmlns:c16="http://schemas.microsoft.com/office/drawing/2014/chart" uri="{C3380CC4-5D6E-409C-BE32-E72D297353CC}">
              <c16:uniqueId val="{00000000-1427-4B4D-AEA5-06C630A3047B}"/>
            </c:ext>
          </c:extLst>
        </c:ser>
        <c:ser>
          <c:idx val="1"/>
          <c:order val="1"/>
          <c:tx>
            <c:strRef>
              <c:f>T1_5!$C$20</c:f>
              <c:strCache>
                <c:ptCount val="1"/>
                <c:pt idx="0">
                  <c:v>Industria, energía y minería</c:v>
                </c:pt>
              </c:strCache>
            </c:strRef>
          </c:tx>
          <c:spPr>
            <a:solidFill>
              <a:srgbClr val="ED7D31"/>
            </a:solidFill>
            <a:ln w="25400">
              <a:noFill/>
            </a:ln>
          </c:spPr>
          <c:invertIfNegative val="0"/>
          <c:cat>
            <c:numRef>
              <c:f>T1_5!$D$5:$S$5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T1_5!$D$20:$S$20</c:f>
              <c:numCache>
                <c:formatCode>General</c:formatCode>
                <c:ptCount val="16"/>
                <c:pt idx="0">
                  <c:v>363</c:v>
                </c:pt>
                <c:pt idx="1">
                  <c:v>360</c:v>
                </c:pt>
                <c:pt idx="2">
                  <c:v>297</c:v>
                </c:pt>
                <c:pt idx="3">
                  <c:v>294</c:v>
                </c:pt>
                <c:pt idx="4">
                  <c:v>324</c:v>
                </c:pt>
                <c:pt idx="5">
                  <c:v>273</c:v>
                </c:pt>
                <c:pt idx="6">
                  <c:v>222</c:v>
                </c:pt>
                <c:pt idx="7">
                  <c:v>254</c:v>
                </c:pt>
                <c:pt idx="8">
                  <c:v>279</c:v>
                </c:pt>
                <c:pt idx="9">
                  <c:v>270</c:v>
                </c:pt>
                <c:pt idx="10">
                  <c:v>262</c:v>
                </c:pt>
                <c:pt idx="11">
                  <c:v>264</c:v>
                </c:pt>
                <c:pt idx="12">
                  <c:v>259</c:v>
                </c:pt>
                <c:pt idx="13">
                  <c:v>201</c:v>
                </c:pt>
                <c:pt idx="14">
                  <c:v>183</c:v>
                </c:pt>
                <c:pt idx="15">
                  <c:v>185</c:v>
                </c:pt>
              </c:numCache>
            </c:numRef>
          </c:val>
          <c:extLst>
            <c:ext xmlns:c16="http://schemas.microsoft.com/office/drawing/2014/chart" uri="{C3380CC4-5D6E-409C-BE32-E72D297353CC}">
              <c16:uniqueId val="{00000001-1427-4B4D-AEA5-06C630A3047B}"/>
            </c:ext>
          </c:extLst>
        </c:ser>
        <c:ser>
          <c:idx val="2"/>
          <c:order val="2"/>
          <c:tx>
            <c:strRef>
              <c:f>T1_5!$C$21</c:f>
              <c:strCache>
                <c:ptCount val="1"/>
                <c:pt idx="0">
                  <c:v>Construcción</c:v>
                </c:pt>
              </c:strCache>
            </c:strRef>
          </c:tx>
          <c:spPr>
            <a:solidFill>
              <a:srgbClr val="A5A5A5"/>
            </a:solidFill>
            <a:ln w="25400">
              <a:noFill/>
            </a:ln>
          </c:spPr>
          <c:invertIfNegative val="0"/>
          <c:cat>
            <c:numRef>
              <c:f>T1_5!$D$5:$S$5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T1_5!$D$21:$S$21</c:f>
              <c:numCache>
                <c:formatCode>General</c:formatCode>
                <c:ptCount val="16"/>
                <c:pt idx="0">
                  <c:v>156</c:v>
                </c:pt>
                <c:pt idx="1">
                  <c:v>131</c:v>
                </c:pt>
                <c:pt idx="2">
                  <c:v>103</c:v>
                </c:pt>
                <c:pt idx="3">
                  <c:v>98</c:v>
                </c:pt>
                <c:pt idx="4">
                  <c:v>101</c:v>
                </c:pt>
                <c:pt idx="5">
                  <c:v>99</c:v>
                </c:pt>
                <c:pt idx="6">
                  <c:v>76</c:v>
                </c:pt>
                <c:pt idx="7">
                  <c:v>80</c:v>
                </c:pt>
                <c:pt idx="8">
                  <c:v>78</c:v>
                </c:pt>
                <c:pt idx="9">
                  <c:v>104</c:v>
                </c:pt>
                <c:pt idx="10">
                  <c:v>141</c:v>
                </c:pt>
                <c:pt idx="11">
                  <c:v>126</c:v>
                </c:pt>
                <c:pt idx="12">
                  <c:v>141</c:v>
                </c:pt>
                <c:pt idx="13">
                  <c:v>64</c:v>
                </c:pt>
                <c:pt idx="14">
                  <c:v>84</c:v>
                </c:pt>
                <c:pt idx="15">
                  <c:v>78</c:v>
                </c:pt>
              </c:numCache>
            </c:numRef>
          </c:val>
          <c:extLst>
            <c:ext xmlns:c16="http://schemas.microsoft.com/office/drawing/2014/chart" uri="{C3380CC4-5D6E-409C-BE32-E72D297353CC}">
              <c16:uniqueId val="{00000002-1427-4B4D-AEA5-06C630A3047B}"/>
            </c:ext>
          </c:extLst>
        </c:ser>
        <c:ser>
          <c:idx val="3"/>
          <c:order val="3"/>
          <c:tx>
            <c:strRef>
              <c:f>T1_5!$C$22</c:f>
              <c:strCache>
                <c:ptCount val="1"/>
                <c:pt idx="0">
                  <c:v>Servicios</c:v>
                </c:pt>
              </c:strCache>
            </c:strRef>
          </c:tx>
          <c:spPr>
            <a:solidFill>
              <a:srgbClr val="FFC000"/>
            </a:solidFill>
            <a:ln w="25400">
              <a:noFill/>
            </a:ln>
          </c:spPr>
          <c:invertIfNegative val="0"/>
          <c:cat>
            <c:numRef>
              <c:f>T1_5!$D$5:$S$5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T1_5!$D$22:$S$22</c:f>
              <c:numCache>
                <c:formatCode>General</c:formatCode>
                <c:ptCount val="16"/>
                <c:pt idx="0">
                  <c:v>623</c:v>
                </c:pt>
                <c:pt idx="1">
                  <c:v>706</c:v>
                </c:pt>
                <c:pt idx="2">
                  <c:v>598</c:v>
                </c:pt>
                <c:pt idx="3">
                  <c:v>552</c:v>
                </c:pt>
                <c:pt idx="4">
                  <c:v>703</c:v>
                </c:pt>
                <c:pt idx="5">
                  <c:v>867</c:v>
                </c:pt>
                <c:pt idx="6">
                  <c:v>946</c:v>
                </c:pt>
                <c:pt idx="7">
                  <c:v>1120</c:v>
                </c:pt>
                <c:pt idx="8">
                  <c:v>1236</c:v>
                </c:pt>
                <c:pt idx="9">
                  <c:v>1299</c:v>
                </c:pt>
                <c:pt idx="10">
                  <c:v>1164</c:v>
                </c:pt>
                <c:pt idx="11">
                  <c:v>1139</c:v>
                </c:pt>
                <c:pt idx="12">
                  <c:v>1207</c:v>
                </c:pt>
                <c:pt idx="13">
                  <c:v>586</c:v>
                </c:pt>
                <c:pt idx="14">
                  <c:v>648</c:v>
                </c:pt>
                <c:pt idx="15">
                  <c:v>637</c:v>
                </c:pt>
              </c:numCache>
            </c:numRef>
          </c:val>
          <c:extLst>
            <c:ext xmlns:c16="http://schemas.microsoft.com/office/drawing/2014/chart" uri="{C3380CC4-5D6E-409C-BE32-E72D297353CC}">
              <c16:uniqueId val="{00000003-1427-4B4D-AEA5-06C630A3047B}"/>
            </c:ext>
          </c:extLst>
        </c:ser>
        <c:ser>
          <c:idx val="4"/>
          <c:order val="4"/>
          <c:tx>
            <c:strRef>
              <c:f>T1_5!$C$23</c:f>
              <c:strCache>
                <c:ptCount val="1"/>
                <c:pt idx="0">
                  <c:v>No consta</c:v>
                </c:pt>
              </c:strCache>
            </c:strRef>
          </c:tx>
          <c:spPr>
            <a:solidFill>
              <a:srgbClr val="4472C4"/>
            </a:solidFill>
            <a:ln w="25400">
              <a:noFill/>
            </a:ln>
          </c:spPr>
          <c:invertIfNegative val="0"/>
          <c:cat>
            <c:numRef>
              <c:f>T1_5!$D$5:$S$5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T1_5!$D$23:$R$23</c:f>
              <c:numCache>
                <c:formatCode>General</c:formatCode>
                <c:ptCount val="15"/>
                <c:pt idx="0">
                  <c:v>0</c:v>
                </c:pt>
                <c:pt idx="1">
                  <c:v>0</c:v>
                </c:pt>
                <c:pt idx="2">
                  <c:v>0</c:v>
                </c:pt>
                <c:pt idx="3">
                  <c:v>0</c:v>
                </c:pt>
                <c:pt idx="4">
                  <c:v>2</c:v>
                </c:pt>
                <c:pt idx="5">
                  <c:v>0</c:v>
                </c:pt>
                <c:pt idx="6">
                  <c:v>0</c:v>
                </c:pt>
                <c:pt idx="7">
                  <c:v>0</c:v>
                </c:pt>
                <c:pt idx="8">
                  <c:v>3</c:v>
                </c:pt>
                <c:pt idx="9">
                  <c:v>3</c:v>
                </c:pt>
                <c:pt idx="10">
                  <c:v>0</c:v>
                </c:pt>
                <c:pt idx="11">
                  <c:v>1</c:v>
                </c:pt>
                <c:pt idx="12">
                  <c:v>0</c:v>
                </c:pt>
                <c:pt idx="13">
                  <c:v>0</c:v>
                </c:pt>
                <c:pt idx="14">
                  <c:v>0</c:v>
                </c:pt>
              </c:numCache>
            </c:numRef>
          </c:val>
          <c:extLst>
            <c:ext xmlns:c16="http://schemas.microsoft.com/office/drawing/2014/chart" uri="{C3380CC4-5D6E-409C-BE32-E72D297353CC}">
              <c16:uniqueId val="{00000004-1427-4B4D-AEA5-06C630A3047B}"/>
            </c:ext>
          </c:extLst>
        </c:ser>
        <c:dLbls>
          <c:showLegendKey val="0"/>
          <c:showVal val="0"/>
          <c:showCatName val="0"/>
          <c:showSerName val="0"/>
          <c:showPercent val="0"/>
          <c:showBubbleSize val="0"/>
        </c:dLbls>
        <c:gapWidth val="219"/>
        <c:overlap val="-27"/>
        <c:axId val="242116024"/>
        <c:axId val="242113280"/>
      </c:barChart>
      <c:catAx>
        <c:axId val="24211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3280"/>
        <c:crosses val="autoZero"/>
        <c:auto val="1"/>
        <c:lblAlgn val="ctr"/>
        <c:lblOffset val="100"/>
        <c:noMultiLvlLbl val="0"/>
      </c:catAx>
      <c:valAx>
        <c:axId val="24211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6024"/>
        <c:crosses val="autoZero"/>
        <c:crossBetween val="between"/>
      </c:valAx>
      <c:spPr>
        <a:noFill/>
        <a:ln w="25400">
          <a:noFill/>
        </a:ln>
      </c:spPr>
    </c:plotArea>
    <c:legend>
      <c:legendPos val="b"/>
      <c:layout>
        <c:manualLayout>
          <c:xMode val="edge"/>
          <c:yMode val="edge"/>
          <c:x val="5.7261065258408961E-2"/>
          <c:y val="0.84955659303648989"/>
          <c:w val="0.92296092506508987"/>
          <c:h val="0.126844586904513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Partes comunicados según sección de actividad</a:t>
            </a:r>
          </a:p>
        </c:rich>
      </c:tx>
      <c:overlay val="0"/>
      <c:spPr>
        <a:noFill/>
        <a:ln w="25400">
          <a:noFill/>
        </a:ln>
      </c:spPr>
    </c:title>
    <c:autoTitleDeleted val="0"/>
    <c:plotArea>
      <c:layout>
        <c:manualLayout>
          <c:layoutTarget val="inner"/>
          <c:xMode val="edge"/>
          <c:yMode val="edge"/>
          <c:x val="5.9809504943957474E-2"/>
          <c:y val="4.9780542138115086E-2"/>
          <c:w val="0.9171296984103402"/>
          <c:h val="0.61239251836705488"/>
        </c:manualLayout>
      </c:layout>
      <c:lineChart>
        <c:grouping val="standard"/>
        <c:varyColors val="0"/>
        <c:ser>
          <c:idx val="0"/>
          <c:order val="0"/>
          <c:tx>
            <c:strRef>
              <c:f>T1_6!$C$52</c:f>
              <c:strCache>
                <c:ptCount val="1"/>
                <c:pt idx="0">
                  <c:v>A_Agricultura, ganadería, silvicultura y pesca </c:v>
                </c:pt>
              </c:strCache>
            </c:strRef>
          </c:tx>
          <c:spPr>
            <a:ln w="28575" cap="rnd">
              <a:solidFill>
                <a:schemeClr val="accent1"/>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T1_6!$D$52:$S$52</c:f>
              <c:numCache>
                <c:formatCode>###0</c:formatCode>
                <c:ptCount val="16"/>
                <c:pt idx="0">
                  <c:v>19</c:v>
                </c:pt>
                <c:pt idx="1">
                  <c:v>4</c:v>
                </c:pt>
                <c:pt idx="2">
                  <c:v>7</c:v>
                </c:pt>
                <c:pt idx="3">
                  <c:v>0</c:v>
                </c:pt>
                <c:pt idx="4">
                  <c:v>3</c:v>
                </c:pt>
                <c:pt idx="5">
                  <c:v>0</c:v>
                </c:pt>
                <c:pt idx="6">
                  <c:v>3</c:v>
                </c:pt>
                <c:pt idx="7">
                  <c:v>0</c:v>
                </c:pt>
                <c:pt idx="8">
                  <c:v>2</c:v>
                </c:pt>
                <c:pt idx="9">
                  <c:v>2</c:v>
                </c:pt>
                <c:pt idx="10">
                  <c:v>2</c:v>
                </c:pt>
                <c:pt idx="11">
                  <c:v>4</c:v>
                </c:pt>
                <c:pt idx="12">
                  <c:v>3</c:v>
                </c:pt>
                <c:pt idx="13">
                  <c:v>1</c:v>
                </c:pt>
                <c:pt idx="14">
                  <c:v>2</c:v>
                </c:pt>
                <c:pt idx="15">
                  <c:v>7</c:v>
                </c:pt>
              </c:numCache>
            </c:numRef>
          </c:val>
          <c:smooth val="0"/>
          <c:extLst>
            <c:ext xmlns:c16="http://schemas.microsoft.com/office/drawing/2014/chart" uri="{C3380CC4-5D6E-409C-BE32-E72D297353CC}">
              <c16:uniqueId val="{00000000-2BFA-4A14-B4E6-0C51C4D2829D}"/>
            </c:ext>
          </c:extLst>
        </c:ser>
        <c:ser>
          <c:idx val="1"/>
          <c:order val="1"/>
          <c:tx>
            <c:strRef>
              <c:f>T1_6!$C$53</c:f>
              <c:strCache>
                <c:ptCount val="1"/>
                <c:pt idx="0">
                  <c:v>B_Industrias extractivas </c:v>
                </c:pt>
              </c:strCache>
            </c:strRef>
          </c:tx>
          <c:spPr>
            <a:ln w="28575" cap="rnd">
              <a:solidFill>
                <a:schemeClr val="accent2"/>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T1_6!$D$53:$S$53</c:f>
              <c:numCache>
                <c:formatCode>###0</c:formatCode>
                <c:ptCount val="16"/>
                <c:pt idx="0">
                  <c:v>1</c:v>
                </c:pt>
                <c:pt idx="1">
                  <c:v>1</c:v>
                </c:pt>
                <c:pt idx="2">
                  <c:v>1</c:v>
                </c:pt>
                <c:pt idx="3">
                  <c:v>1</c:v>
                </c:pt>
                <c:pt idx="4">
                  <c:v>2</c:v>
                </c:pt>
                <c:pt idx="5">
                  <c:v>2</c:v>
                </c:pt>
                <c:pt idx="6">
                  <c:v>3</c:v>
                </c:pt>
                <c:pt idx="7">
                  <c:v>1</c:v>
                </c:pt>
                <c:pt idx="8">
                  <c:v>0</c:v>
                </c:pt>
                <c:pt idx="9">
                  <c:v>3</c:v>
                </c:pt>
                <c:pt idx="10">
                  <c:v>0</c:v>
                </c:pt>
                <c:pt idx="11">
                  <c:v>0</c:v>
                </c:pt>
                <c:pt idx="12">
                  <c:v>2</c:v>
                </c:pt>
                <c:pt idx="13">
                  <c:v>3</c:v>
                </c:pt>
                <c:pt idx="14">
                  <c:v>2</c:v>
                </c:pt>
                <c:pt idx="15">
                  <c:v>0</c:v>
                </c:pt>
              </c:numCache>
            </c:numRef>
          </c:val>
          <c:smooth val="0"/>
          <c:extLst>
            <c:ext xmlns:c16="http://schemas.microsoft.com/office/drawing/2014/chart" uri="{C3380CC4-5D6E-409C-BE32-E72D297353CC}">
              <c16:uniqueId val="{00000001-2BFA-4A14-B4E6-0C51C4D2829D}"/>
            </c:ext>
          </c:extLst>
        </c:ser>
        <c:ser>
          <c:idx val="2"/>
          <c:order val="2"/>
          <c:tx>
            <c:strRef>
              <c:f>T1_6!$C$54</c:f>
              <c:strCache>
                <c:ptCount val="1"/>
                <c:pt idx="0">
                  <c:v>C_Industria manufacturera </c:v>
                </c:pt>
              </c:strCache>
            </c:strRef>
          </c:tx>
          <c:spPr>
            <a:ln w="28575" cap="rnd">
              <a:solidFill>
                <a:schemeClr val="accent3"/>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T1_6!$D$54:$S$54</c:f>
              <c:numCache>
                <c:formatCode>###0</c:formatCode>
                <c:ptCount val="16"/>
                <c:pt idx="0">
                  <c:v>352</c:v>
                </c:pt>
                <c:pt idx="1">
                  <c:v>356</c:v>
                </c:pt>
                <c:pt idx="2">
                  <c:v>285</c:v>
                </c:pt>
                <c:pt idx="3">
                  <c:v>279</c:v>
                </c:pt>
                <c:pt idx="4">
                  <c:v>299</c:v>
                </c:pt>
                <c:pt idx="5">
                  <c:v>255</c:v>
                </c:pt>
                <c:pt idx="6">
                  <c:v>206</c:v>
                </c:pt>
                <c:pt idx="7">
                  <c:v>230</c:v>
                </c:pt>
                <c:pt idx="8">
                  <c:v>261</c:v>
                </c:pt>
                <c:pt idx="9">
                  <c:v>247</c:v>
                </c:pt>
                <c:pt idx="10">
                  <c:v>247</c:v>
                </c:pt>
                <c:pt idx="11">
                  <c:v>254</c:v>
                </c:pt>
                <c:pt idx="12">
                  <c:v>241</c:v>
                </c:pt>
                <c:pt idx="13">
                  <c:v>184</c:v>
                </c:pt>
                <c:pt idx="14">
                  <c:v>176</c:v>
                </c:pt>
                <c:pt idx="15">
                  <c:v>176</c:v>
                </c:pt>
              </c:numCache>
            </c:numRef>
          </c:val>
          <c:smooth val="0"/>
          <c:extLst>
            <c:ext xmlns:c16="http://schemas.microsoft.com/office/drawing/2014/chart" uri="{C3380CC4-5D6E-409C-BE32-E72D297353CC}">
              <c16:uniqueId val="{00000002-2BFA-4A14-B4E6-0C51C4D2829D}"/>
            </c:ext>
          </c:extLst>
        </c:ser>
        <c:ser>
          <c:idx val="3"/>
          <c:order val="3"/>
          <c:tx>
            <c:strRef>
              <c:f>T1_6!$C$55</c:f>
              <c:strCache>
                <c:ptCount val="1"/>
                <c:pt idx="0">
                  <c:v>D_Suministro de energía eléctrica, gas, vapor y aire acondicionado </c:v>
                </c:pt>
              </c:strCache>
            </c:strRef>
          </c:tx>
          <c:spPr>
            <a:ln w="28575" cap="rnd">
              <a:solidFill>
                <a:schemeClr val="accent4"/>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T1_6!$D$55:$S$55</c:f>
              <c:numCache>
                <c:formatCode>###0</c:formatCode>
                <c:ptCount val="16"/>
                <c:pt idx="0">
                  <c:v>0</c:v>
                </c:pt>
                <c:pt idx="1">
                  <c:v>0</c:v>
                </c:pt>
                <c:pt idx="2">
                  <c:v>0</c:v>
                </c:pt>
                <c:pt idx="3">
                  <c:v>2</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2BFA-4A14-B4E6-0C51C4D2829D}"/>
            </c:ext>
          </c:extLst>
        </c:ser>
        <c:ser>
          <c:idx val="4"/>
          <c:order val="4"/>
          <c:tx>
            <c:strRef>
              <c:f>T1_6!$C$56</c:f>
              <c:strCache>
                <c:ptCount val="1"/>
                <c:pt idx="0">
                  <c:v>E_Suministro de agua, actividades de saneamiento, gestión de residuos y descontaminación </c:v>
                </c:pt>
              </c:strCache>
            </c:strRef>
          </c:tx>
          <c:spPr>
            <a:ln w="28575" cap="rnd">
              <a:solidFill>
                <a:schemeClr val="accent5"/>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T1_6!$D$56:$S$56</c:f>
              <c:numCache>
                <c:formatCode>###0</c:formatCode>
                <c:ptCount val="16"/>
                <c:pt idx="0">
                  <c:v>10</c:v>
                </c:pt>
                <c:pt idx="1">
                  <c:v>3</c:v>
                </c:pt>
                <c:pt idx="2">
                  <c:v>11</c:v>
                </c:pt>
                <c:pt idx="3">
                  <c:v>12</c:v>
                </c:pt>
                <c:pt idx="4">
                  <c:v>23</c:v>
                </c:pt>
                <c:pt idx="5">
                  <c:v>16</c:v>
                </c:pt>
                <c:pt idx="6">
                  <c:v>13</c:v>
                </c:pt>
                <c:pt idx="7">
                  <c:v>23</c:v>
                </c:pt>
                <c:pt idx="8">
                  <c:v>18</c:v>
                </c:pt>
                <c:pt idx="9">
                  <c:v>20</c:v>
                </c:pt>
                <c:pt idx="10">
                  <c:v>15</c:v>
                </c:pt>
                <c:pt idx="11">
                  <c:v>10</c:v>
                </c:pt>
                <c:pt idx="12">
                  <c:v>16</c:v>
                </c:pt>
                <c:pt idx="13">
                  <c:v>14</c:v>
                </c:pt>
                <c:pt idx="14">
                  <c:v>5</c:v>
                </c:pt>
                <c:pt idx="15">
                  <c:v>9</c:v>
                </c:pt>
              </c:numCache>
            </c:numRef>
          </c:val>
          <c:smooth val="0"/>
          <c:extLst>
            <c:ext xmlns:c16="http://schemas.microsoft.com/office/drawing/2014/chart" uri="{C3380CC4-5D6E-409C-BE32-E72D297353CC}">
              <c16:uniqueId val="{00000004-2BFA-4A14-B4E6-0C51C4D2829D}"/>
            </c:ext>
          </c:extLst>
        </c:ser>
        <c:ser>
          <c:idx val="5"/>
          <c:order val="5"/>
          <c:tx>
            <c:strRef>
              <c:f>T1_6!$C$57</c:f>
              <c:strCache>
                <c:ptCount val="1"/>
                <c:pt idx="0">
                  <c:v>F_Construcción </c:v>
                </c:pt>
              </c:strCache>
            </c:strRef>
          </c:tx>
          <c:spPr>
            <a:ln w="28575" cap="rnd">
              <a:solidFill>
                <a:schemeClr val="accent6"/>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T1_6!$D$57:$S$57</c:f>
              <c:numCache>
                <c:formatCode>###0</c:formatCode>
                <c:ptCount val="16"/>
                <c:pt idx="0">
                  <c:v>156</c:v>
                </c:pt>
                <c:pt idx="1">
                  <c:v>131</c:v>
                </c:pt>
                <c:pt idx="2">
                  <c:v>103</c:v>
                </c:pt>
                <c:pt idx="3">
                  <c:v>98</c:v>
                </c:pt>
                <c:pt idx="4">
                  <c:v>101</c:v>
                </c:pt>
                <c:pt idx="5">
                  <c:v>99</c:v>
                </c:pt>
                <c:pt idx="6">
                  <c:v>76</c:v>
                </c:pt>
                <c:pt idx="7">
                  <c:v>80</c:v>
                </c:pt>
                <c:pt idx="8">
                  <c:v>78</c:v>
                </c:pt>
                <c:pt idx="9">
                  <c:v>104</c:v>
                </c:pt>
                <c:pt idx="10">
                  <c:v>141</c:v>
                </c:pt>
                <c:pt idx="11">
                  <c:v>126</c:v>
                </c:pt>
                <c:pt idx="12">
                  <c:v>141</c:v>
                </c:pt>
                <c:pt idx="13">
                  <c:v>64</c:v>
                </c:pt>
                <c:pt idx="14">
                  <c:v>84</c:v>
                </c:pt>
                <c:pt idx="15">
                  <c:v>78</c:v>
                </c:pt>
              </c:numCache>
            </c:numRef>
          </c:val>
          <c:smooth val="0"/>
          <c:extLst>
            <c:ext xmlns:c16="http://schemas.microsoft.com/office/drawing/2014/chart" uri="{C3380CC4-5D6E-409C-BE32-E72D297353CC}">
              <c16:uniqueId val="{00000005-2BFA-4A14-B4E6-0C51C4D2829D}"/>
            </c:ext>
          </c:extLst>
        </c:ser>
        <c:ser>
          <c:idx val="6"/>
          <c:order val="6"/>
          <c:tx>
            <c:strRef>
              <c:f>T1_6!$C$58</c:f>
              <c:strCache>
                <c:ptCount val="1"/>
                <c:pt idx="0">
                  <c:v>G_Comercio al por mayor y al por menor; reparación de vehículos de motor y motocicletas </c:v>
                </c:pt>
              </c:strCache>
            </c:strRef>
          </c:tx>
          <c:spPr>
            <a:ln w="28575" cap="rnd">
              <a:solidFill>
                <a:schemeClr val="accent1">
                  <a:lumMod val="6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T1_6!$D$58:$S$58</c:f>
              <c:numCache>
                <c:formatCode>###0</c:formatCode>
                <c:ptCount val="16"/>
                <c:pt idx="0">
                  <c:v>176</c:v>
                </c:pt>
                <c:pt idx="1">
                  <c:v>141</c:v>
                </c:pt>
                <c:pt idx="2">
                  <c:v>115</c:v>
                </c:pt>
                <c:pt idx="3">
                  <c:v>130</c:v>
                </c:pt>
                <c:pt idx="4">
                  <c:v>184</c:v>
                </c:pt>
                <c:pt idx="5">
                  <c:v>191</c:v>
                </c:pt>
                <c:pt idx="6">
                  <c:v>221</c:v>
                </c:pt>
                <c:pt idx="7">
                  <c:v>247</c:v>
                </c:pt>
                <c:pt idx="8">
                  <c:v>241</c:v>
                </c:pt>
                <c:pt idx="9">
                  <c:v>266</c:v>
                </c:pt>
                <c:pt idx="10">
                  <c:v>266</c:v>
                </c:pt>
                <c:pt idx="11">
                  <c:v>297</c:v>
                </c:pt>
                <c:pt idx="12">
                  <c:v>339</c:v>
                </c:pt>
                <c:pt idx="13">
                  <c:v>203</c:v>
                </c:pt>
                <c:pt idx="14">
                  <c:v>185</c:v>
                </c:pt>
                <c:pt idx="15">
                  <c:v>200</c:v>
                </c:pt>
              </c:numCache>
            </c:numRef>
          </c:val>
          <c:smooth val="0"/>
          <c:extLst>
            <c:ext xmlns:c16="http://schemas.microsoft.com/office/drawing/2014/chart" uri="{C3380CC4-5D6E-409C-BE32-E72D297353CC}">
              <c16:uniqueId val="{00000006-2BFA-4A14-B4E6-0C51C4D2829D}"/>
            </c:ext>
          </c:extLst>
        </c:ser>
        <c:ser>
          <c:idx val="7"/>
          <c:order val="7"/>
          <c:tx>
            <c:strRef>
              <c:f>T1_6!$C$59</c:f>
              <c:strCache>
                <c:ptCount val="1"/>
                <c:pt idx="0">
                  <c:v>H_Transporte y almacenamiento </c:v>
                </c:pt>
              </c:strCache>
            </c:strRef>
          </c:tx>
          <c:spPr>
            <a:ln w="28575" cap="rnd">
              <a:solidFill>
                <a:schemeClr val="accent2">
                  <a:lumMod val="6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T1_6!$D$59:$S$59</c:f>
              <c:numCache>
                <c:formatCode>###0</c:formatCode>
                <c:ptCount val="16"/>
                <c:pt idx="0">
                  <c:v>24</c:v>
                </c:pt>
                <c:pt idx="1">
                  <c:v>31</c:v>
                </c:pt>
                <c:pt idx="2">
                  <c:v>19</c:v>
                </c:pt>
                <c:pt idx="3">
                  <c:v>23</c:v>
                </c:pt>
                <c:pt idx="4">
                  <c:v>30</c:v>
                </c:pt>
                <c:pt idx="5">
                  <c:v>27</c:v>
                </c:pt>
                <c:pt idx="6">
                  <c:v>31</c:v>
                </c:pt>
                <c:pt idx="7">
                  <c:v>35</c:v>
                </c:pt>
                <c:pt idx="8">
                  <c:v>25</c:v>
                </c:pt>
                <c:pt idx="9">
                  <c:v>24</c:v>
                </c:pt>
                <c:pt idx="10">
                  <c:v>26</c:v>
                </c:pt>
                <c:pt idx="11">
                  <c:v>29</c:v>
                </c:pt>
                <c:pt idx="12">
                  <c:v>21</c:v>
                </c:pt>
                <c:pt idx="13">
                  <c:v>15</c:v>
                </c:pt>
                <c:pt idx="14">
                  <c:v>12</c:v>
                </c:pt>
                <c:pt idx="15">
                  <c:v>21</c:v>
                </c:pt>
              </c:numCache>
            </c:numRef>
          </c:val>
          <c:smooth val="0"/>
          <c:extLst>
            <c:ext xmlns:c16="http://schemas.microsoft.com/office/drawing/2014/chart" uri="{C3380CC4-5D6E-409C-BE32-E72D297353CC}">
              <c16:uniqueId val="{00000007-2BFA-4A14-B4E6-0C51C4D2829D}"/>
            </c:ext>
          </c:extLst>
        </c:ser>
        <c:ser>
          <c:idx val="8"/>
          <c:order val="8"/>
          <c:tx>
            <c:strRef>
              <c:f>T1_6!$C$60</c:f>
              <c:strCache>
                <c:ptCount val="1"/>
                <c:pt idx="0">
                  <c:v>I_Hostelería </c:v>
                </c:pt>
              </c:strCache>
            </c:strRef>
          </c:tx>
          <c:spPr>
            <a:ln w="28575" cap="rnd">
              <a:solidFill>
                <a:schemeClr val="accent3">
                  <a:lumMod val="6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T1_6!$D$60:$S$60</c:f>
              <c:numCache>
                <c:formatCode>###0</c:formatCode>
                <c:ptCount val="16"/>
                <c:pt idx="0">
                  <c:v>59</c:v>
                </c:pt>
                <c:pt idx="1">
                  <c:v>71</c:v>
                </c:pt>
                <c:pt idx="2">
                  <c:v>49</c:v>
                </c:pt>
                <c:pt idx="3">
                  <c:v>44</c:v>
                </c:pt>
                <c:pt idx="4">
                  <c:v>64</c:v>
                </c:pt>
                <c:pt idx="5">
                  <c:v>82</c:v>
                </c:pt>
                <c:pt idx="6">
                  <c:v>68</c:v>
                </c:pt>
                <c:pt idx="7">
                  <c:v>100</c:v>
                </c:pt>
                <c:pt idx="8">
                  <c:v>83</c:v>
                </c:pt>
                <c:pt idx="9">
                  <c:v>85</c:v>
                </c:pt>
                <c:pt idx="10">
                  <c:v>67</c:v>
                </c:pt>
                <c:pt idx="11">
                  <c:v>100</c:v>
                </c:pt>
                <c:pt idx="12">
                  <c:v>131</c:v>
                </c:pt>
                <c:pt idx="13">
                  <c:v>51</c:v>
                </c:pt>
                <c:pt idx="14">
                  <c:v>76</c:v>
                </c:pt>
                <c:pt idx="15">
                  <c:v>76</c:v>
                </c:pt>
              </c:numCache>
            </c:numRef>
          </c:val>
          <c:smooth val="0"/>
          <c:extLst>
            <c:ext xmlns:c16="http://schemas.microsoft.com/office/drawing/2014/chart" uri="{C3380CC4-5D6E-409C-BE32-E72D297353CC}">
              <c16:uniqueId val="{00000008-2BFA-4A14-B4E6-0C51C4D2829D}"/>
            </c:ext>
          </c:extLst>
        </c:ser>
        <c:ser>
          <c:idx val="9"/>
          <c:order val="9"/>
          <c:tx>
            <c:strRef>
              <c:f>T1_6!$C$61</c:f>
              <c:strCache>
                <c:ptCount val="1"/>
                <c:pt idx="0">
                  <c:v>J_Información y comunicaciones </c:v>
                </c:pt>
              </c:strCache>
            </c:strRef>
          </c:tx>
          <c:spPr>
            <a:ln w="28575" cap="rnd">
              <a:solidFill>
                <a:schemeClr val="accent4">
                  <a:lumMod val="6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T1_6!$D$61:$S$61</c:f>
              <c:numCache>
                <c:formatCode>###0</c:formatCode>
                <c:ptCount val="16"/>
                <c:pt idx="0">
                  <c:v>14</c:v>
                </c:pt>
                <c:pt idx="1">
                  <c:v>16</c:v>
                </c:pt>
                <c:pt idx="2">
                  <c:v>16</c:v>
                </c:pt>
                <c:pt idx="3">
                  <c:v>10</c:v>
                </c:pt>
                <c:pt idx="4">
                  <c:v>14</c:v>
                </c:pt>
                <c:pt idx="5">
                  <c:v>11</c:v>
                </c:pt>
                <c:pt idx="6">
                  <c:v>18</c:v>
                </c:pt>
                <c:pt idx="7">
                  <c:v>19</c:v>
                </c:pt>
                <c:pt idx="8">
                  <c:v>17</c:v>
                </c:pt>
                <c:pt idx="9">
                  <c:v>21</c:v>
                </c:pt>
                <c:pt idx="10">
                  <c:v>14</c:v>
                </c:pt>
                <c:pt idx="11">
                  <c:v>11</c:v>
                </c:pt>
                <c:pt idx="12">
                  <c:v>15</c:v>
                </c:pt>
                <c:pt idx="13">
                  <c:v>7</c:v>
                </c:pt>
                <c:pt idx="14">
                  <c:v>5</c:v>
                </c:pt>
                <c:pt idx="15">
                  <c:v>11</c:v>
                </c:pt>
              </c:numCache>
            </c:numRef>
          </c:val>
          <c:smooth val="0"/>
          <c:extLst>
            <c:ext xmlns:c16="http://schemas.microsoft.com/office/drawing/2014/chart" uri="{C3380CC4-5D6E-409C-BE32-E72D297353CC}">
              <c16:uniqueId val="{00000009-2BFA-4A14-B4E6-0C51C4D2829D}"/>
            </c:ext>
          </c:extLst>
        </c:ser>
        <c:ser>
          <c:idx val="10"/>
          <c:order val="10"/>
          <c:tx>
            <c:strRef>
              <c:f>T1_6!$C$62</c:f>
              <c:strCache>
                <c:ptCount val="1"/>
                <c:pt idx="0">
                  <c:v>K_Actividades financieras y de seguros</c:v>
                </c:pt>
              </c:strCache>
            </c:strRef>
          </c:tx>
          <c:spPr>
            <a:ln w="28575" cap="rnd">
              <a:solidFill>
                <a:schemeClr val="accent5">
                  <a:lumMod val="6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T1_6!$D$62:$S$62</c:f>
              <c:numCache>
                <c:formatCode>###0</c:formatCode>
                <c:ptCount val="16"/>
                <c:pt idx="0">
                  <c:v>3</c:v>
                </c:pt>
                <c:pt idx="1">
                  <c:v>3</c:v>
                </c:pt>
                <c:pt idx="2">
                  <c:v>5</c:v>
                </c:pt>
                <c:pt idx="3">
                  <c:v>7</c:v>
                </c:pt>
                <c:pt idx="4">
                  <c:v>3</c:v>
                </c:pt>
                <c:pt idx="5">
                  <c:v>2</c:v>
                </c:pt>
                <c:pt idx="6">
                  <c:v>8</c:v>
                </c:pt>
                <c:pt idx="7">
                  <c:v>4</c:v>
                </c:pt>
                <c:pt idx="8">
                  <c:v>6</c:v>
                </c:pt>
                <c:pt idx="9">
                  <c:v>6</c:v>
                </c:pt>
                <c:pt idx="10">
                  <c:v>4</c:v>
                </c:pt>
                <c:pt idx="11">
                  <c:v>1</c:v>
                </c:pt>
                <c:pt idx="12">
                  <c:v>5</c:v>
                </c:pt>
                <c:pt idx="13">
                  <c:v>2</c:v>
                </c:pt>
                <c:pt idx="14">
                  <c:v>7</c:v>
                </c:pt>
                <c:pt idx="15">
                  <c:v>4</c:v>
                </c:pt>
              </c:numCache>
            </c:numRef>
          </c:val>
          <c:smooth val="0"/>
          <c:extLst>
            <c:ext xmlns:c16="http://schemas.microsoft.com/office/drawing/2014/chart" uri="{C3380CC4-5D6E-409C-BE32-E72D297353CC}">
              <c16:uniqueId val="{0000000A-2BFA-4A14-B4E6-0C51C4D2829D}"/>
            </c:ext>
          </c:extLst>
        </c:ser>
        <c:ser>
          <c:idx val="11"/>
          <c:order val="11"/>
          <c:tx>
            <c:strRef>
              <c:f>T1_6!$C$63</c:f>
              <c:strCache>
                <c:ptCount val="1"/>
                <c:pt idx="0">
                  <c:v>L_Actividades inmobiliarias </c:v>
                </c:pt>
              </c:strCache>
            </c:strRef>
          </c:tx>
          <c:spPr>
            <a:ln w="28575" cap="rnd">
              <a:solidFill>
                <a:schemeClr val="accent6">
                  <a:lumMod val="6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T1_6!$D$63:$S$63</c:f>
              <c:numCache>
                <c:formatCode>###0</c:formatCode>
                <c:ptCount val="16"/>
                <c:pt idx="0">
                  <c:v>2</c:v>
                </c:pt>
                <c:pt idx="1">
                  <c:v>2</c:v>
                </c:pt>
                <c:pt idx="2">
                  <c:v>3</c:v>
                </c:pt>
                <c:pt idx="3">
                  <c:v>0</c:v>
                </c:pt>
                <c:pt idx="4">
                  <c:v>2</c:v>
                </c:pt>
                <c:pt idx="5">
                  <c:v>1</c:v>
                </c:pt>
                <c:pt idx="6">
                  <c:v>0</c:v>
                </c:pt>
                <c:pt idx="7">
                  <c:v>0</c:v>
                </c:pt>
                <c:pt idx="8">
                  <c:v>0</c:v>
                </c:pt>
                <c:pt idx="9">
                  <c:v>0</c:v>
                </c:pt>
                <c:pt idx="10">
                  <c:v>1</c:v>
                </c:pt>
                <c:pt idx="11">
                  <c:v>0</c:v>
                </c:pt>
                <c:pt idx="12">
                  <c:v>1</c:v>
                </c:pt>
                <c:pt idx="13">
                  <c:v>0</c:v>
                </c:pt>
                <c:pt idx="14">
                  <c:v>1</c:v>
                </c:pt>
                <c:pt idx="15">
                  <c:v>1</c:v>
                </c:pt>
              </c:numCache>
            </c:numRef>
          </c:val>
          <c:smooth val="0"/>
          <c:extLst>
            <c:ext xmlns:c16="http://schemas.microsoft.com/office/drawing/2014/chart" uri="{C3380CC4-5D6E-409C-BE32-E72D297353CC}">
              <c16:uniqueId val="{0000000B-2BFA-4A14-B4E6-0C51C4D2829D}"/>
            </c:ext>
          </c:extLst>
        </c:ser>
        <c:ser>
          <c:idx val="12"/>
          <c:order val="12"/>
          <c:tx>
            <c:strRef>
              <c:f>T1_6!$C$64</c:f>
              <c:strCache>
                <c:ptCount val="1"/>
                <c:pt idx="0">
                  <c:v>M_Actividades profesionales, científicas y técnicas </c:v>
                </c:pt>
              </c:strCache>
            </c:strRef>
          </c:tx>
          <c:spPr>
            <a:ln w="28575" cap="rnd">
              <a:solidFill>
                <a:schemeClr val="accent1">
                  <a:lumMod val="80000"/>
                  <a:lumOff val="2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T1_6!$D$64:$S$64</c:f>
              <c:numCache>
                <c:formatCode>###0</c:formatCode>
                <c:ptCount val="16"/>
                <c:pt idx="0">
                  <c:v>14</c:v>
                </c:pt>
                <c:pt idx="1">
                  <c:v>26</c:v>
                </c:pt>
                <c:pt idx="2">
                  <c:v>44</c:v>
                </c:pt>
                <c:pt idx="3">
                  <c:v>18</c:v>
                </c:pt>
                <c:pt idx="4">
                  <c:v>35</c:v>
                </c:pt>
                <c:pt idx="5">
                  <c:v>35</c:v>
                </c:pt>
                <c:pt idx="6">
                  <c:v>30</c:v>
                </c:pt>
                <c:pt idx="7">
                  <c:v>24</c:v>
                </c:pt>
                <c:pt idx="8">
                  <c:v>14</c:v>
                </c:pt>
                <c:pt idx="9">
                  <c:v>15</c:v>
                </c:pt>
                <c:pt idx="10">
                  <c:v>20</c:v>
                </c:pt>
                <c:pt idx="11">
                  <c:v>19</c:v>
                </c:pt>
                <c:pt idx="12">
                  <c:v>18</c:v>
                </c:pt>
                <c:pt idx="13">
                  <c:v>15</c:v>
                </c:pt>
                <c:pt idx="14">
                  <c:v>18</c:v>
                </c:pt>
                <c:pt idx="15">
                  <c:v>21</c:v>
                </c:pt>
              </c:numCache>
            </c:numRef>
          </c:val>
          <c:smooth val="0"/>
          <c:extLst>
            <c:ext xmlns:c16="http://schemas.microsoft.com/office/drawing/2014/chart" uri="{C3380CC4-5D6E-409C-BE32-E72D297353CC}">
              <c16:uniqueId val="{0000000C-2BFA-4A14-B4E6-0C51C4D2829D}"/>
            </c:ext>
          </c:extLst>
        </c:ser>
        <c:ser>
          <c:idx val="13"/>
          <c:order val="13"/>
          <c:tx>
            <c:strRef>
              <c:f>T1_6!$C$65</c:f>
              <c:strCache>
                <c:ptCount val="1"/>
                <c:pt idx="0">
                  <c:v>N_Actividades administrativas y servicios auxiliares</c:v>
                </c:pt>
              </c:strCache>
            </c:strRef>
          </c:tx>
          <c:spPr>
            <a:ln w="28575" cap="rnd">
              <a:solidFill>
                <a:schemeClr val="accent2">
                  <a:lumMod val="80000"/>
                  <a:lumOff val="2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T1_6!$D$65:$S$65</c:f>
              <c:numCache>
                <c:formatCode>###0</c:formatCode>
                <c:ptCount val="16"/>
                <c:pt idx="0">
                  <c:v>111</c:v>
                </c:pt>
                <c:pt idx="1">
                  <c:v>124</c:v>
                </c:pt>
                <c:pt idx="2">
                  <c:v>95</c:v>
                </c:pt>
                <c:pt idx="3">
                  <c:v>87</c:v>
                </c:pt>
                <c:pt idx="4">
                  <c:v>117</c:v>
                </c:pt>
                <c:pt idx="5">
                  <c:v>123</c:v>
                </c:pt>
                <c:pt idx="6">
                  <c:v>101</c:v>
                </c:pt>
                <c:pt idx="7">
                  <c:v>136</c:v>
                </c:pt>
                <c:pt idx="8">
                  <c:v>144</c:v>
                </c:pt>
                <c:pt idx="9">
                  <c:v>177</c:v>
                </c:pt>
                <c:pt idx="10">
                  <c:v>146</c:v>
                </c:pt>
                <c:pt idx="11">
                  <c:v>105</c:v>
                </c:pt>
                <c:pt idx="12">
                  <c:v>124</c:v>
                </c:pt>
                <c:pt idx="13">
                  <c:v>73</c:v>
                </c:pt>
                <c:pt idx="14">
                  <c:v>107</c:v>
                </c:pt>
                <c:pt idx="15">
                  <c:v>67</c:v>
                </c:pt>
              </c:numCache>
            </c:numRef>
          </c:val>
          <c:smooth val="0"/>
          <c:extLst>
            <c:ext xmlns:c16="http://schemas.microsoft.com/office/drawing/2014/chart" uri="{C3380CC4-5D6E-409C-BE32-E72D297353CC}">
              <c16:uniqueId val="{0000000D-2BFA-4A14-B4E6-0C51C4D2829D}"/>
            </c:ext>
          </c:extLst>
        </c:ser>
        <c:ser>
          <c:idx val="14"/>
          <c:order val="14"/>
          <c:tx>
            <c:strRef>
              <c:f>T1_6!$C$66</c:f>
              <c:strCache>
                <c:ptCount val="1"/>
                <c:pt idx="0">
                  <c:v>O_Administración Pública y defensa; Seguridad Social obligatoria</c:v>
                </c:pt>
              </c:strCache>
            </c:strRef>
          </c:tx>
          <c:spPr>
            <a:ln w="28575" cap="rnd">
              <a:solidFill>
                <a:schemeClr val="accent3">
                  <a:lumMod val="80000"/>
                  <a:lumOff val="2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T1_6!$D$66:$S$66</c:f>
              <c:numCache>
                <c:formatCode>###0</c:formatCode>
                <c:ptCount val="16"/>
                <c:pt idx="0">
                  <c:v>40</c:v>
                </c:pt>
                <c:pt idx="1">
                  <c:v>30</c:v>
                </c:pt>
                <c:pt idx="2">
                  <c:v>23</c:v>
                </c:pt>
                <c:pt idx="3">
                  <c:v>34</c:v>
                </c:pt>
                <c:pt idx="4">
                  <c:v>29</c:v>
                </c:pt>
                <c:pt idx="5">
                  <c:v>45</c:v>
                </c:pt>
                <c:pt idx="6">
                  <c:v>63</c:v>
                </c:pt>
                <c:pt idx="7">
                  <c:v>71</c:v>
                </c:pt>
                <c:pt idx="8">
                  <c:v>63</c:v>
                </c:pt>
                <c:pt idx="9">
                  <c:v>91</c:v>
                </c:pt>
                <c:pt idx="10">
                  <c:v>82</c:v>
                </c:pt>
                <c:pt idx="11">
                  <c:v>63</c:v>
                </c:pt>
                <c:pt idx="12">
                  <c:v>53</c:v>
                </c:pt>
                <c:pt idx="13">
                  <c:v>18</c:v>
                </c:pt>
                <c:pt idx="14">
                  <c:v>36</c:v>
                </c:pt>
                <c:pt idx="15">
                  <c:v>33</c:v>
                </c:pt>
              </c:numCache>
            </c:numRef>
          </c:val>
          <c:smooth val="0"/>
          <c:extLst>
            <c:ext xmlns:c16="http://schemas.microsoft.com/office/drawing/2014/chart" uri="{C3380CC4-5D6E-409C-BE32-E72D297353CC}">
              <c16:uniqueId val="{0000000E-2BFA-4A14-B4E6-0C51C4D2829D}"/>
            </c:ext>
          </c:extLst>
        </c:ser>
        <c:ser>
          <c:idx val="15"/>
          <c:order val="15"/>
          <c:tx>
            <c:strRef>
              <c:f>T1_6!$C$67</c:f>
              <c:strCache>
                <c:ptCount val="1"/>
                <c:pt idx="0">
                  <c:v>P_Educación </c:v>
                </c:pt>
              </c:strCache>
            </c:strRef>
          </c:tx>
          <c:spPr>
            <a:ln w="28575" cap="rnd">
              <a:solidFill>
                <a:schemeClr val="accent4">
                  <a:lumMod val="80000"/>
                  <a:lumOff val="2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T1_6!$D$67:$S$67</c:f>
              <c:numCache>
                <c:formatCode>###0</c:formatCode>
                <c:ptCount val="16"/>
                <c:pt idx="0">
                  <c:v>11</c:v>
                </c:pt>
                <c:pt idx="1">
                  <c:v>21</c:v>
                </c:pt>
                <c:pt idx="2">
                  <c:v>10</c:v>
                </c:pt>
                <c:pt idx="3">
                  <c:v>12</c:v>
                </c:pt>
                <c:pt idx="4">
                  <c:v>29</c:v>
                </c:pt>
                <c:pt idx="5">
                  <c:v>25</c:v>
                </c:pt>
                <c:pt idx="6">
                  <c:v>38</c:v>
                </c:pt>
                <c:pt idx="7">
                  <c:v>21</c:v>
                </c:pt>
                <c:pt idx="8">
                  <c:v>26</c:v>
                </c:pt>
                <c:pt idx="9">
                  <c:v>42</c:v>
                </c:pt>
                <c:pt idx="10">
                  <c:v>31</c:v>
                </c:pt>
                <c:pt idx="11">
                  <c:v>34</c:v>
                </c:pt>
                <c:pt idx="12">
                  <c:v>28</c:v>
                </c:pt>
                <c:pt idx="13">
                  <c:v>8</c:v>
                </c:pt>
                <c:pt idx="14">
                  <c:v>9</c:v>
                </c:pt>
                <c:pt idx="15">
                  <c:v>13</c:v>
                </c:pt>
              </c:numCache>
            </c:numRef>
          </c:val>
          <c:smooth val="0"/>
          <c:extLst>
            <c:ext xmlns:c16="http://schemas.microsoft.com/office/drawing/2014/chart" uri="{C3380CC4-5D6E-409C-BE32-E72D297353CC}">
              <c16:uniqueId val="{0000000F-2BFA-4A14-B4E6-0C51C4D2829D}"/>
            </c:ext>
          </c:extLst>
        </c:ser>
        <c:ser>
          <c:idx val="16"/>
          <c:order val="16"/>
          <c:tx>
            <c:strRef>
              <c:f>T1_6!$C$68</c:f>
              <c:strCache>
                <c:ptCount val="1"/>
                <c:pt idx="0">
                  <c:v>Q_Actividades sanitarias y de servicios sociales</c:v>
                </c:pt>
              </c:strCache>
            </c:strRef>
          </c:tx>
          <c:spPr>
            <a:ln w="28575" cap="rnd">
              <a:solidFill>
                <a:schemeClr val="accent5">
                  <a:lumMod val="80000"/>
                  <a:lumOff val="2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T1_6!$D$68:$S$68</c:f>
              <c:numCache>
                <c:formatCode>###0</c:formatCode>
                <c:ptCount val="16"/>
                <c:pt idx="0">
                  <c:v>104</c:v>
                </c:pt>
                <c:pt idx="1">
                  <c:v>163</c:v>
                </c:pt>
                <c:pt idx="2">
                  <c:v>175</c:v>
                </c:pt>
                <c:pt idx="3">
                  <c:v>128</c:v>
                </c:pt>
                <c:pt idx="4">
                  <c:v>119</c:v>
                </c:pt>
                <c:pt idx="5">
                  <c:v>255</c:v>
                </c:pt>
                <c:pt idx="6">
                  <c:v>284</c:v>
                </c:pt>
                <c:pt idx="7">
                  <c:v>390</c:v>
                </c:pt>
                <c:pt idx="8">
                  <c:v>506</c:v>
                </c:pt>
                <c:pt idx="9">
                  <c:v>471</c:v>
                </c:pt>
                <c:pt idx="10">
                  <c:v>431</c:v>
                </c:pt>
                <c:pt idx="11">
                  <c:v>398</c:v>
                </c:pt>
                <c:pt idx="12">
                  <c:v>341</c:v>
                </c:pt>
                <c:pt idx="13">
                  <c:v>121</c:v>
                </c:pt>
                <c:pt idx="14">
                  <c:v>131</c:v>
                </c:pt>
                <c:pt idx="15">
                  <c:v>112</c:v>
                </c:pt>
              </c:numCache>
            </c:numRef>
          </c:val>
          <c:smooth val="0"/>
          <c:extLst>
            <c:ext xmlns:c16="http://schemas.microsoft.com/office/drawing/2014/chart" uri="{C3380CC4-5D6E-409C-BE32-E72D297353CC}">
              <c16:uniqueId val="{00000010-2BFA-4A14-B4E6-0C51C4D2829D}"/>
            </c:ext>
          </c:extLst>
        </c:ser>
        <c:ser>
          <c:idx val="17"/>
          <c:order val="17"/>
          <c:tx>
            <c:strRef>
              <c:f>T1_6!$C$69</c:f>
              <c:strCache>
                <c:ptCount val="1"/>
                <c:pt idx="0">
                  <c:v>R_Actividades artísticas, recreativas y de entretenimiento </c:v>
                </c:pt>
              </c:strCache>
            </c:strRef>
          </c:tx>
          <c:spPr>
            <a:ln w="28575" cap="rnd">
              <a:solidFill>
                <a:schemeClr val="accent6">
                  <a:lumMod val="80000"/>
                  <a:lumOff val="2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T1_6!$D$69:$S$69</c:f>
              <c:numCache>
                <c:formatCode>###0</c:formatCode>
                <c:ptCount val="16"/>
                <c:pt idx="0">
                  <c:v>8</c:v>
                </c:pt>
                <c:pt idx="1">
                  <c:v>7</c:v>
                </c:pt>
                <c:pt idx="2">
                  <c:v>1</c:v>
                </c:pt>
                <c:pt idx="3">
                  <c:v>9</c:v>
                </c:pt>
                <c:pt idx="4">
                  <c:v>17</c:v>
                </c:pt>
                <c:pt idx="5">
                  <c:v>16</c:v>
                </c:pt>
                <c:pt idx="6">
                  <c:v>19</c:v>
                </c:pt>
                <c:pt idx="7">
                  <c:v>17</c:v>
                </c:pt>
                <c:pt idx="8">
                  <c:v>16</c:v>
                </c:pt>
                <c:pt idx="9">
                  <c:v>20</c:v>
                </c:pt>
                <c:pt idx="10">
                  <c:v>13</c:v>
                </c:pt>
                <c:pt idx="11">
                  <c:v>16</c:v>
                </c:pt>
                <c:pt idx="12">
                  <c:v>23</c:v>
                </c:pt>
                <c:pt idx="13">
                  <c:v>12</c:v>
                </c:pt>
                <c:pt idx="14">
                  <c:v>10</c:v>
                </c:pt>
                <c:pt idx="15">
                  <c:v>11</c:v>
                </c:pt>
              </c:numCache>
            </c:numRef>
          </c:val>
          <c:smooth val="0"/>
          <c:extLst>
            <c:ext xmlns:c16="http://schemas.microsoft.com/office/drawing/2014/chart" uri="{C3380CC4-5D6E-409C-BE32-E72D297353CC}">
              <c16:uniqueId val="{00000011-2BFA-4A14-B4E6-0C51C4D2829D}"/>
            </c:ext>
          </c:extLst>
        </c:ser>
        <c:ser>
          <c:idx val="18"/>
          <c:order val="18"/>
          <c:tx>
            <c:strRef>
              <c:f>T1_6!$C$70</c:f>
              <c:strCache>
                <c:ptCount val="1"/>
                <c:pt idx="0">
                  <c:v>S_Otros servicios</c:v>
                </c:pt>
              </c:strCache>
            </c:strRef>
          </c:tx>
          <c:spPr>
            <a:ln w="28575" cap="rnd">
              <a:solidFill>
                <a:schemeClr val="accent1">
                  <a:lumMod val="8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T1_6!$D$70:$S$70</c:f>
              <c:numCache>
                <c:formatCode>###0</c:formatCode>
                <c:ptCount val="16"/>
                <c:pt idx="0">
                  <c:v>56</c:v>
                </c:pt>
                <c:pt idx="1">
                  <c:v>71</c:v>
                </c:pt>
                <c:pt idx="2">
                  <c:v>43</c:v>
                </c:pt>
                <c:pt idx="3">
                  <c:v>49</c:v>
                </c:pt>
                <c:pt idx="4">
                  <c:v>59</c:v>
                </c:pt>
                <c:pt idx="5">
                  <c:v>52</c:v>
                </c:pt>
                <c:pt idx="6">
                  <c:v>62</c:v>
                </c:pt>
                <c:pt idx="7">
                  <c:v>54</c:v>
                </c:pt>
                <c:pt idx="8">
                  <c:v>93</c:v>
                </c:pt>
                <c:pt idx="9">
                  <c:v>79</c:v>
                </c:pt>
                <c:pt idx="10">
                  <c:v>60</c:v>
                </c:pt>
                <c:pt idx="11">
                  <c:v>61</c:v>
                </c:pt>
                <c:pt idx="12">
                  <c:v>105</c:v>
                </c:pt>
                <c:pt idx="13">
                  <c:v>57</c:v>
                </c:pt>
                <c:pt idx="14">
                  <c:v>49</c:v>
                </c:pt>
                <c:pt idx="15">
                  <c:v>67</c:v>
                </c:pt>
              </c:numCache>
            </c:numRef>
          </c:val>
          <c:smooth val="0"/>
          <c:extLst>
            <c:ext xmlns:c16="http://schemas.microsoft.com/office/drawing/2014/chart" uri="{C3380CC4-5D6E-409C-BE32-E72D297353CC}">
              <c16:uniqueId val="{00000012-2BFA-4A14-B4E6-0C51C4D2829D}"/>
            </c:ext>
          </c:extLst>
        </c:ser>
        <c:ser>
          <c:idx val="19"/>
          <c:order val="19"/>
          <c:tx>
            <c:strRef>
              <c:f>T1_6!$C$71</c:f>
              <c:strCache>
                <c:ptCount val="1"/>
                <c:pt idx="0">
                  <c:v>T_Actividades de los hogares como empleadores de personal doméstico; act.hogares como product bienes y servicio </c:v>
                </c:pt>
              </c:strCache>
            </c:strRef>
          </c:tx>
          <c:spPr>
            <a:ln w="28575" cap="rnd">
              <a:solidFill>
                <a:schemeClr val="accent2">
                  <a:lumMod val="8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T1_6!$D$71:$S$71</c:f>
              <c:numCache>
                <c:formatCode>###0</c:formatCode>
                <c:ptCount val="16"/>
                <c:pt idx="0">
                  <c:v>1</c:v>
                </c:pt>
                <c:pt idx="1">
                  <c:v>0</c:v>
                </c:pt>
                <c:pt idx="2">
                  <c:v>0</c:v>
                </c:pt>
                <c:pt idx="3">
                  <c:v>1</c:v>
                </c:pt>
                <c:pt idx="4">
                  <c:v>1</c:v>
                </c:pt>
                <c:pt idx="5">
                  <c:v>2</c:v>
                </c:pt>
                <c:pt idx="6">
                  <c:v>3</c:v>
                </c:pt>
                <c:pt idx="7">
                  <c:v>2</c:v>
                </c:pt>
                <c:pt idx="8">
                  <c:v>2</c:v>
                </c:pt>
                <c:pt idx="9">
                  <c:v>2</c:v>
                </c:pt>
                <c:pt idx="10">
                  <c:v>3</c:v>
                </c:pt>
                <c:pt idx="11">
                  <c:v>5</c:v>
                </c:pt>
                <c:pt idx="12">
                  <c:v>3</c:v>
                </c:pt>
                <c:pt idx="13">
                  <c:v>4</c:v>
                </c:pt>
                <c:pt idx="14">
                  <c:v>2</c:v>
                </c:pt>
                <c:pt idx="15">
                  <c:v>0</c:v>
                </c:pt>
              </c:numCache>
            </c:numRef>
          </c:val>
          <c:smooth val="0"/>
          <c:extLst>
            <c:ext xmlns:c16="http://schemas.microsoft.com/office/drawing/2014/chart" uri="{C3380CC4-5D6E-409C-BE32-E72D297353CC}">
              <c16:uniqueId val="{00000013-2BFA-4A14-B4E6-0C51C4D2829D}"/>
            </c:ext>
          </c:extLst>
        </c:ser>
        <c:ser>
          <c:idx val="20"/>
          <c:order val="20"/>
          <c:tx>
            <c:strRef>
              <c:f>T1_6!$C$72</c:f>
              <c:strCache>
                <c:ptCount val="1"/>
                <c:pt idx="0">
                  <c:v>U_Actividades de organizaciones y organismos extraterritoriales </c:v>
                </c:pt>
              </c:strCache>
            </c:strRef>
          </c:tx>
          <c:spPr>
            <a:ln w="28575" cap="rnd">
              <a:solidFill>
                <a:schemeClr val="accent3">
                  <a:lumMod val="8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T1_6!$D$72:$S$72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14-2BFA-4A14-B4E6-0C51C4D2829D}"/>
            </c:ext>
          </c:extLst>
        </c:ser>
        <c:ser>
          <c:idx val="21"/>
          <c:order val="21"/>
          <c:tx>
            <c:strRef>
              <c:f>T1_6!$C$73</c:f>
              <c:strCache>
                <c:ptCount val="1"/>
                <c:pt idx="0">
                  <c:v>No consta</c:v>
                </c:pt>
              </c:strCache>
            </c:strRef>
          </c:tx>
          <c:spPr>
            <a:ln w="28575" cap="rnd">
              <a:solidFill>
                <a:schemeClr val="accent4">
                  <a:lumMod val="80000"/>
                </a:schemeClr>
              </a:solidFill>
              <a:round/>
            </a:ln>
            <a:effectLst/>
          </c:spPr>
          <c:marker>
            <c:symbol val="none"/>
          </c:marker>
          <c:cat>
            <c:strRef>
              <c:f>T1_6!$D$4:$S$4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T1_6!$D$73:$S$73</c:f>
              <c:numCache>
                <c:formatCode>###0</c:formatCode>
                <c:ptCount val="16"/>
                <c:pt idx="0">
                  <c:v>0</c:v>
                </c:pt>
                <c:pt idx="1">
                  <c:v>0</c:v>
                </c:pt>
                <c:pt idx="2">
                  <c:v>0</c:v>
                </c:pt>
                <c:pt idx="3">
                  <c:v>0</c:v>
                </c:pt>
                <c:pt idx="4">
                  <c:v>2</c:v>
                </c:pt>
                <c:pt idx="5">
                  <c:v>0</c:v>
                </c:pt>
                <c:pt idx="6">
                  <c:v>0</c:v>
                </c:pt>
                <c:pt idx="7">
                  <c:v>0</c:v>
                </c:pt>
                <c:pt idx="8">
                  <c:v>3</c:v>
                </c:pt>
                <c:pt idx="9">
                  <c:v>3</c:v>
                </c:pt>
                <c:pt idx="10">
                  <c:v>0</c:v>
                </c:pt>
                <c:pt idx="11">
                  <c:v>1</c:v>
                </c:pt>
                <c:pt idx="12">
                  <c:v>0</c:v>
                </c:pt>
                <c:pt idx="13">
                  <c:v>0</c:v>
                </c:pt>
                <c:pt idx="14">
                  <c:v>0</c:v>
                </c:pt>
                <c:pt idx="15">
                  <c:v>0</c:v>
                </c:pt>
              </c:numCache>
            </c:numRef>
          </c:val>
          <c:smooth val="0"/>
          <c:extLst>
            <c:ext xmlns:c16="http://schemas.microsoft.com/office/drawing/2014/chart" uri="{C3380CC4-5D6E-409C-BE32-E72D297353CC}">
              <c16:uniqueId val="{00000015-2BFA-4A14-B4E6-0C51C4D2829D}"/>
            </c:ext>
          </c:extLst>
        </c:ser>
        <c:dLbls>
          <c:showLegendKey val="0"/>
          <c:showVal val="0"/>
          <c:showCatName val="0"/>
          <c:showSerName val="0"/>
          <c:showPercent val="0"/>
          <c:showBubbleSize val="0"/>
        </c:dLbls>
        <c:smooth val="0"/>
        <c:axId val="242112888"/>
        <c:axId val="242116416"/>
      </c:lineChart>
      <c:catAx>
        <c:axId val="242112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6416"/>
        <c:crosses val="autoZero"/>
        <c:auto val="1"/>
        <c:lblAlgn val="ctr"/>
        <c:lblOffset val="100"/>
        <c:noMultiLvlLbl val="0"/>
      </c:catAx>
      <c:valAx>
        <c:axId val="242116416"/>
        <c:scaling>
          <c:orientation val="minMax"/>
          <c:max val="55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2888"/>
        <c:crosses val="autoZero"/>
        <c:crossBetween val="between"/>
        <c:majorUnit val="50"/>
      </c:valAx>
      <c:spPr>
        <a:noFill/>
        <a:ln w="25400">
          <a:noFill/>
        </a:ln>
      </c:spPr>
    </c:plotArea>
    <c:legend>
      <c:legendPos val="b"/>
      <c:layout>
        <c:manualLayout>
          <c:xMode val="edge"/>
          <c:yMode val="edge"/>
          <c:x val="1.9788513335396388E-2"/>
          <c:y val="0.72243202024424136"/>
          <c:w val="0.95856392623411157"/>
          <c:h val="0.27656691407117867"/>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863778875419403"/>
          <c:y val="2.6900953170327395E-3"/>
          <c:w val="0.50588198920303518"/>
          <c:h val="0.83979400469678134"/>
        </c:manualLayout>
      </c:layout>
      <c:barChart>
        <c:barDir val="bar"/>
        <c:grouping val="stacked"/>
        <c:varyColors val="0"/>
        <c:ser>
          <c:idx val="0"/>
          <c:order val="0"/>
          <c:tx>
            <c:strRef>
              <c:f>T1_8!$D$3</c:f>
              <c:strCache>
                <c:ptCount val="1"/>
                <c:pt idx="0">
                  <c:v>2007</c:v>
                </c:pt>
              </c:strCache>
            </c:strRef>
          </c:tx>
          <c:spPr>
            <a:solidFill>
              <a:schemeClr val="accent1"/>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T1_8!$D$43:$D$60</c:f>
              <c:numCache>
                <c:formatCode>General</c:formatCode>
                <c:ptCount val="18"/>
                <c:pt idx="0">
                  <c:v>2</c:v>
                </c:pt>
                <c:pt idx="1">
                  <c:v>21</c:v>
                </c:pt>
                <c:pt idx="2">
                  <c:v>27</c:v>
                </c:pt>
                <c:pt idx="3">
                  <c:v>83</c:v>
                </c:pt>
                <c:pt idx="4">
                  <c:v>32</c:v>
                </c:pt>
                <c:pt idx="5">
                  <c:v>20</c:v>
                </c:pt>
                <c:pt idx="6">
                  <c:v>176</c:v>
                </c:pt>
                <c:pt idx="7">
                  <c:v>0</c:v>
                </c:pt>
                <c:pt idx="8">
                  <c:v>0</c:v>
                </c:pt>
                <c:pt idx="9">
                  <c:v>6</c:v>
                </c:pt>
                <c:pt idx="10">
                  <c:v>127</c:v>
                </c:pt>
                <c:pt idx="11">
                  <c:v>213</c:v>
                </c:pt>
                <c:pt idx="12">
                  <c:v>128</c:v>
                </c:pt>
                <c:pt idx="13">
                  <c:v>0</c:v>
                </c:pt>
                <c:pt idx="14">
                  <c:v>130</c:v>
                </c:pt>
                <c:pt idx="15">
                  <c:v>109</c:v>
                </c:pt>
                <c:pt idx="16">
                  <c:v>0</c:v>
                </c:pt>
                <c:pt idx="17">
                  <c:v>87</c:v>
                </c:pt>
              </c:numCache>
            </c:numRef>
          </c:val>
          <c:extLst>
            <c:ext xmlns:c16="http://schemas.microsoft.com/office/drawing/2014/chart" uri="{C3380CC4-5D6E-409C-BE32-E72D297353CC}">
              <c16:uniqueId val="{00000000-A93B-4456-9F82-2F80D16AEB95}"/>
            </c:ext>
          </c:extLst>
        </c:ser>
        <c:ser>
          <c:idx val="1"/>
          <c:order val="1"/>
          <c:tx>
            <c:strRef>
              <c:f>T1_8!$E$3</c:f>
              <c:strCache>
                <c:ptCount val="1"/>
                <c:pt idx="0">
                  <c:v>2008</c:v>
                </c:pt>
              </c:strCache>
            </c:strRef>
          </c:tx>
          <c:spPr>
            <a:solidFill>
              <a:schemeClr val="accent2"/>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T1_8!$E$43:$E$60</c:f>
              <c:numCache>
                <c:formatCode>General</c:formatCode>
                <c:ptCount val="18"/>
                <c:pt idx="0">
                  <c:v>1</c:v>
                </c:pt>
                <c:pt idx="1">
                  <c:v>13</c:v>
                </c:pt>
                <c:pt idx="2">
                  <c:v>25</c:v>
                </c:pt>
                <c:pt idx="3">
                  <c:v>122</c:v>
                </c:pt>
                <c:pt idx="4">
                  <c:v>15</c:v>
                </c:pt>
                <c:pt idx="5">
                  <c:v>20</c:v>
                </c:pt>
                <c:pt idx="6">
                  <c:v>238</c:v>
                </c:pt>
                <c:pt idx="7">
                  <c:v>0</c:v>
                </c:pt>
                <c:pt idx="8">
                  <c:v>0</c:v>
                </c:pt>
                <c:pt idx="9">
                  <c:v>3</c:v>
                </c:pt>
                <c:pt idx="10">
                  <c:v>123</c:v>
                </c:pt>
                <c:pt idx="11">
                  <c:v>192</c:v>
                </c:pt>
                <c:pt idx="12">
                  <c:v>137</c:v>
                </c:pt>
                <c:pt idx="13">
                  <c:v>0</c:v>
                </c:pt>
                <c:pt idx="14">
                  <c:v>132</c:v>
                </c:pt>
                <c:pt idx="15">
                  <c:v>101</c:v>
                </c:pt>
                <c:pt idx="16">
                  <c:v>1</c:v>
                </c:pt>
                <c:pt idx="17">
                  <c:v>78</c:v>
                </c:pt>
              </c:numCache>
            </c:numRef>
          </c:val>
          <c:extLst>
            <c:ext xmlns:c16="http://schemas.microsoft.com/office/drawing/2014/chart" uri="{C3380CC4-5D6E-409C-BE32-E72D297353CC}">
              <c16:uniqueId val="{00000001-A93B-4456-9F82-2F80D16AEB95}"/>
            </c:ext>
          </c:extLst>
        </c:ser>
        <c:ser>
          <c:idx val="2"/>
          <c:order val="2"/>
          <c:tx>
            <c:strRef>
              <c:f>T1_8!$F$3</c:f>
              <c:strCache>
                <c:ptCount val="1"/>
                <c:pt idx="0">
                  <c:v>2009</c:v>
                </c:pt>
              </c:strCache>
            </c:strRef>
          </c:tx>
          <c:spPr>
            <a:solidFill>
              <a:schemeClr val="accent3"/>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T1_8!$F$43:$F$60</c:f>
              <c:numCache>
                <c:formatCode>General</c:formatCode>
                <c:ptCount val="18"/>
                <c:pt idx="0">
                  <c:v>3</c:v>
                </c:pt>
                <c:pt idx="1">
                  <c:v>12</c:v>
                </c:pt>
                <c:pt idx="2">
                  <c:v>30</c:v>
                </c:pt>
                <c:pt idx="3">
                  <c:v>109</c:v>
                </c:pt>
                <c:pt idx="4">
                  <c:v>22</c:v>
                </c:pt>
                <c:pt idx="5">
                  <c:v>18</c:v>
                </c:pt>
                <c:pt idx="6">
                  <c:v>179</c:v>
                </c:pt>
                <c:pt idx="7">
                  <c:v>0</c:v>
                </c:pt>
                <c:pt idx="8">
                  <c:v>0</c:v>
                </c:pt>
                <c:pt idx="9">
                  <c:v>5</c:v>
                </c:pt>
                <c:pt idx="10">
                  <c:v>85</c:v>
                </c:pt>
                <c:pt idx="11">
                  <c:v>176</c:v>
                </c:pt>
                <c:pt idx="12">
                  <c:v>122</c:v>
                </c:pt>
                <c:pt idx="13">
                  <c:v>0</c:v>
                </c:pt>
                <c:pt idx="14">
                  <c:v>118</c:v>
                </c:pt>
                <c:pt idx="15">
                  <c:v>69</c:v>
                </c:pt>
                <c:pt idx="16">
                  <c:v>3</c:v>
                </c:pt>
                <c:pt idx="17">
                  <c:v>54</c:v>
                </c:pt>
              </c:numCache>
            </c:numRef>
          </c:val>
          <c:extLst>
            <c:ext xmlns:c16="http://schemas.microsoft.com/office/drawing/2014/chart" uri="{C3380CC4-5D6E-409C-BE32-E72D297353CC}">
              <c16:uniqueId val="{00000002-A93B-4456-9F82-2F80D16AEB95}"/>
            </c:ext>
          </c:extLst>
        </c:ser>
        <c:ser>
          <c:idx val="3"/>
          <c:order val="3"/>
          <c:tx>
            <c:strRef>
              <c:f>T1_8!$G$3</c:f>
              <c:strCache>
                <c:ptCount val="1"/>
                <c:pt idx="0">
                  <c:v>2010</c:v>
                </c:pt>
              </c:strCache>
            </c:strRef>
          </c:tx>
          <c:spPr>
            <a:solidFill>
              <a:schemeClr val="accent4"/>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T1_8!$G$43:$G$60</c:f>
              <c:numCache>
                <c:formatCode>General</c:formatCode>
                <c:ptCount val="18"/>
                <c:pt idx="0">
                  <c:v>8</c:v>
                </c:pt>
                <c:pt idx="1">
                  <c:v>12</c:v>
                </c:pt>
                <c:pt idx="2">
                  <c:v>27</c:v>
                </c:pt>
                <c:pt idx="3">
                  <c:v>99</c:v>
                </c:pt>
                <c:pt idx="4">
                  <c:v>21</c:v>
                </c:pt>
                <c:pt idx="5">
                  <c:v>20</c:v>
                </c:pt>
                <c:pt idx="6">
                  <c:v>154</c:v>
                </c:pt>
                <c:pt idx="7">
                  <c:v>0</c:v>
                </c:pt>
                <c:pt idx="8">
                  <c:v>0</c:v>
                </c:pt>
                <c:pt idx="9">
                  <c:v>4</c:v>
                </c:pt>
                <c:pt idx="10">
                  <c:v>86</c:v>
                </c:pt>
                <c:pt idx="11">
                  <c:v>151</c:v>
                </c:pt>
                <c:pt idx="12">
                  <c:v>134</c:v>
                </c:pt>
                <c:pt idx="13">
                  <c:v>0</c:v>
                </c:pt>
                <c:pt idx="14">
                  <c:v>95</c:v>
                </c:pt>
                <c:pt idx="15">
                  <c:v>66</c:v>
                </c:pt>
                <c:pt idx="16">
                  <c:v>2</c:v>
                </c:pt>
                <c:pt idx="17">
                  <c:v>65</c:v>
                </c:pt>
              </c:numCache>
            </c:numRef>
          </c:val>
          <c:extLst>
            <c:ext xmlns:c16="http://schemas.microsoft.com/office/drawing/2014/chart" uri="{C3380CC4-5D6E-409C-BE32-E72D297353CC}">
              <c16:uniqueId val="{00000003-A93B-4456-9F82-2F80D16AEB95}"/>
            </c:ext>
          </c:extLst>
        </c:ser>
        <c:ser>
          <c:idx val="4"/>
          <c:order val="4"/>
          <c:tx>
            <c:strRef>
              <c:f>T1_8!$H$3</c:f>
              <c:strCache>
                <c:ptCount val="1"/>
                <c:pt idx="0">
                  <c:v>2011</c:v>
                </c:pt>
              </c:strCache>
            </c:strRef>
          </c:tx>
          <c:spPr>
            <a:solidFill>
              <a:schemeClr val="accent5"/>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T1_8!$H$43:$H$60</c:f>
              <c:numCache>
                <c:formatCode>General</c:formatCode>
                <c:ptCount val="18"/>
                <c:pt idx="0">
                  <c:v>3</c:v>
                </c:pt>
                <c:pt idx="1">
                  <c:v>38</c:v>
                </c:pt>
                <c:pt idx="2">
                  <c:v>16</c:v>
                </c:pt>
                <c:pt idx="3">
                  <c:v>100</c:v>
                </c:pt>
                <c:pt idx="4">
                  <c:v>16</c:v>
                </c:pt>
                <c:pt idx="5">
                  <c:v>34</c:v>
                </c:pt>
                <c:pt idx="6">
                  <c:v>166</c:v>
                </c:pt>
                <c:pt idx="7">
                  <c:v>66</c:v>
                </c:pt>
                <c:pt idx="8">
                  <c:v>4</c:v>
                </c:pt>
                <c:pt idx="9">
                  <c:v>23</c:v>
                </c:pt>
                <c:pt idx="10">
                  <c:v>108</c:v>
                </c:pt>
                <c:pt idx="11">
                  <c:v>155</c:v>
                </c:pt>
                <c:pt idx="12">
                  <c:v>136</c:v>
                </c:pt>
                <c:pt idx="13">
                  <c:v>0</c:v>
                </c:pt>
                <c:pt idx="14">
                  <c:v>140</c:v>
                </c:pt>
                <c:pt idx="15">
                  <c:v>101</c:v>
                </c:pt>
                <c:pt idx="16">
                  <c:v>0</c:v>
                </c:pt>
                <c:pt idx="17">
                  <c:v>27</c:v>
                </c:pt>
              </c:numCache>
            </c:numRef>
          </c:val>
          <c:extLst>
            <c:ext xmlns:c16="http://schemas.microsoft.com/office/drawing/2014/chart" uri="{C3380CC4-5D6E-409C-BE32-E72D297353CC}">
              <c16:uniqueId val="{00000004-A93B-4456-9F82-2F80D16AEB95}"/>
            </c:ext>
          </c:extLst>
        </c:ser>
        <c:ser>
          <c:idx val="5"/>
          <c:order val="5"/>
          <c:tx>
            <c:strRef>
              <c:f>T1_8!$I$3</c:f>
              <c:strCache>
                <c:ptCount val="1"/>
                <c:pt idx="0">
                  <c:v>2012</c:v>
                </c:pt>
              </c:strCache>
            </c:strRef>
          </c:tx>
          <c:spPr>
            <a:solidFill>
              <a:schemeClr val="accent6"/>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T1_8!$I$43:$I$60</c:f>
              <c:numCache>
                <c:formatCode>General</c:formatCode>
                <c:ptCount val="18"/>
                <c:pt idx="0">
                  <c:v>5</c:v>
                </c:pt>
                <c:pt idx="1">
                  <c:v>49</c:v>
                </c:pt>
                <c:pt idx="2">
                  <c:v>28</c:v>
                </c:pt>
                <c:pt idx="3">
                  <c:v>143</c:v>
                </c:pt>
                <c:pt idx="4">
                  <c:v>35</c:v>
                </c:pt>
                <c:pt idx="5">
                  <c:v>57</c:v>
                </c:pt>
                <c:pt idx="6">
                  <c:v>176</c:v>
                </c:pt>
                <c:pt idx="7">
                  <c:v>81</c:v>
                </c:pt>
                <c:pt idx="8">
                  <c:v>4</c:v>
                </c:pt>
                <c:pt idx="9">
                  <c:v>29</c:v>
                </c:pt>
                <c:pt idx="10">
                  <c:v>77</c:v>
                </c:pt>
                <c:pt idx="11">
                  <c:v>205</c:v>
                </c:pt>
                <c:pt idx="12">
                  <c:v>88</c:v>
                </c:pt>
                <c:pt idx="13">
                  <c:v>0</c:v>
                </c:pt>
                <c:pt idx="14">
                  <c:v>164</c:v>
                </c:pt>
                <c:pt idx="15">
                  <c:v>82</c:v>
                </c:pt>
                <c:pt idx="16">
                  <c:v>1</c:v>
                </c:pt>
                <c:pt idx="17">
                  <c:v>15</c:v>
                </c:pt>
              </c:numCache>
            </c:numRef>
          </c:val>
          <c:extLst>
            <c:ext xmlns:c16="http://schemas.microsoft.com/office/drawing/2014/chart" uri="{C3380CC4-5D6E-409C-BE32-E72D297353CC}">
              <c16:uniqueId val="{00000005-A93B-4456-9F82-2F80D16AEB95}"/>
            </c:ext>
          </c:extLst>
        </c:ser>
        <c:ser>
          <c:idx val="6"/>
          <c:order val="6"/>
          <c:tx>
            <c:strRef>
              <c:f>T1_8!$J$3</c:f>
              <c:strCache>
                <c:ptCount val="1"/>
                <c:pt idx="0">
                  <c:v>2013</c:v>
                </c:pt>
              </c:strCache>
            </c:strRef>
          </c:tx>
          <c:spPr>
            <a:solidFill>
              <a:schemeClr val="accent1">
                <a:lumMod val="6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T1_8!$J$43:$J$60</c:f>
              <c:numCache>
                <c:formatCode>General</c:formatCode>
                <c:ptCount val="18"/>
                <c:pt idx="0">
                  <c:v>4</c:v>
                </c:pt>
                <c:pt idx="1">
                  <c:v>66</c:v>
                </c:pt>
                <c:pt idx="2">
                  <c:v>47</c:v>
                </c:pt>
                <c:pt idx="3">
                  <c:v>131</c:v>
                </c:pt>
                <c:pt idx="4">
                  <c:v>22</c:v>
                </c:pt>
                <c:pt idx="5">
                  <c:v>41</c:v>
                </c:pt>
                <c:pt idx="6">
                  <c:v>237</c:v>
                </c:pt>
                <c:pt idx="7">
                  <c:v>106</c:v>
                </c:pt>
                <c:pt idx="8">
                  <c:v>5</c:v>
                </c:pt>
                <c:pt idx="9">
                  <c:v>20</c:v>
                </c:pt>
                <c:pt idx="10">
                  <c:v>62</c:v>
                </c:pt>
                <c:pt idx="11">
                  <c:v>170</c:v>
                </c:pt>
                <c:pt idx="12">
                  <c:v>77</c:v>
                </c:pt>
                <c:pt idx="13">
                  <c:v>0</c:v>
                </c:pt>
                <c:pt idx="14">
                  <c:v>164</c:v>
                </c:pt>
                <c:pt idx="15">
                  <c:v>90</c:v>
                </c:pt>
                <c:pt idx="16">
                  <c:v>0</c:v>
                </c:pt>
                <c:pt idx="17">
                  <c:v>5</c:v>
                </c:pt>
              </c:numCache>
            </c:numRef>
          </c:val>
          <c:extLst>
            <c:ext xmlns:c16="http://schemas.microsoft.com/office/drawing/2014/chart" uri="{C3380CC4-5D6E-409C-BE32-E72D297353CC}">
              <c16:uniqueId val="{00000006-A93B-4456-9F82-2F80D16AEB95}"/>
            </c:ext>
          </c:extLst>
        </c:ser>
        <c:ser>
          <c:idx val="7"/>
          <c:order val="7"/>
          <c:tx>
            <c:strRef>
              <c:f>T1_8!$K$3</c:f>
              <c:strCache>
                <c:ptCount val="1"/>
                <c:pt idx="0">
                  <c:v>2014</c:v>
                </c:pt>
              </c:strCache>
            </c:strRef>
          </c:tx>
          <c:spPr>
            <a:solidFill>
              <a:schemeClr val="accent2">
                <a:lumMod val="6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T1_8!$K$43:$K$60</c:f>
              <c:numCache>
                <c:formatCode>General</c:formatCode>
                <c:ptCount val="18"/>
                <c:pt idx="0">
                  <c:v>2</c:v>
                </c:pt>
                <c:pt idx="1">
                  <c:v>139</c:v>
                </c:pt>
                <c:pt idx="2">
                  <c:v>43</c:v>
                </c:pt>
                <c:pt idx="3">
                  <c:v>131</c:v>
                </c:pt>
                <c:pt idx="4">
                  <c:v>17</c:v>
                </c:pt>
                <c:pt idx="5">
                  <c:v>39</c:v>
                </c:pt>
                <c:pt idx="6">
                  <c:v>215</c:v>
                </c:pt>
                <c:pt idx="7">
                  <c:v>173</c:v>
                </c:pt>
                <c:pt idx="8">
                  <c:v>9</c:v>
                </c:pt>
                <c:pt idx="9">
                  <c:v>21</c:v>
                </c:pt>
                <c:pt idx="10">
                  <c:v>74</c:v>
                </c:pt>
                <c:pt idx="11">
                  <c:v>189</c:v>
                </c:pt>
                <c:pt idx="12">
                  <c:v>106</c:v>
                </c:pt>
                <c:pt idx="13">
                  <c:v>0</c:v>
                </c:pt>
                <c:pt idx="14">
                  <c:v>194</c:v>
                </c:pt>
                <c:pt idx="15">
                  <c:v>94</c:v>
                </c:pt>
                <c:pt idx="16">
                  <c:v>2</c:v>
                </c:pt>
                <c:pt idx="17">
                  <c:v>6</c:v>
                </c:pt>
              </c:numCache>
            </c:numRef>
          </c:val>
          <c:extLst>
            <c:ext xmlns:c16="http://schemas.microsoft.com/office/drawing/2014/chart" uri="{C3380CC4-5D6E-409C-BE32-E72D297353CC}">
              <c16:uniqueId val="{00000007-A93B-4456-9F82-2F80D16AEB95}"/>
            </c:ext>
          </c:extLst>
        </c:ser>
        <c:ser>
          <c:idx val="8"/>
          <c:order val="8"/>
          <c:tx>
            <c:strRef>
              <c:f>T1_8!$L$3</c:f>
              <c:strCache>
                <c:ptCount val="1"/>
                <c:pt idx="0">
                  <c:v>2015</c:v>
                </c:pt>
              </c:strCache>
            </c:strRef>
          </c:tx>
          <c:spPr>
            <a:solidFill>
              <a:schemeClr val="accent3">
                <a:lumMod val="6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T1_8!$L$43:$L$60</c:f>
              <c:numCache>
                <c:formatCode>General</c:formatCode>
                <c:ptCount val="18"/>
                <c:pt idx="0">
                  <c:v>1</c:v>
                </c:pt>
                <c:pt idx="1">
                  <c:v>204</c:v>
                </c:pt>
                <c:pt idx="2">
                  <c:v>19</c:v>
                </c:pt>
                <c:pt idx="3">
                  <c:v>186</c:v>
                </c:pt>
                <c:pt idx="4">
                  <c:v>23</c:v>
                </c:pt>
                <c:pt idx="5">
                  <c:v>45</c:v>
                </c:pt>
                <c:pt idx="6">
                  <c:v>172</c:v>
                </c:pt>
                <c:pt idx="7">
                  <c:v>228</c:v>
                </c:pt>
                <c:pt idx="8">
                  <c:v>4</c:v>
                </c:pt>
                <c:pt idx="9">
                  <c:v>20</c:v>
                </c:pt>
                <c:pt idx="10">
                  <c:v>66</c:v>
                </c:pt>
                <c:pt idx="11">
                  <c:v>219</c:v>
                </c:pt>
                <c:pt idx="12">
                  <c:v>98</c:v>
                </c:pt>
                <c:pt idx="13">
                  <c:v>0</c:v>
                </c:pt>
                <c:pt idx="14">
                  <c:v>200</c:v>
                </c:pt>
                <c:pt idx="15">
                  <c:v>101</c:v>
                </c:pt>
                <c:pt idx="16">
                  <c:v>2</c:v>
                </c:pt>
                <c:pt idx="17">
                  <c:v>10</c:v>
                </c:pt>
              </c:numCache>
            </c:numRef>
          </c:val>
          <c:extLst>
            <c:ext xmlns:c16="http://schemas.microsoft.com/office/drawing/2014/chart" uri="{C3380CC4-5D6E-409C-BE32-E72D297353CC}">
              <c16:uniqueId val="{00000008-A93B-4456-9F82-2F80D16AEB95}"/>
            </c:ext>
          </c:extLst>
        </c:ser>
        <c:ser>
          <c:idx val="9"/>
          <c:order val="9"/>
          <c:tx>
            <c:strRef>
              <c:f>T1_8!$M$3</c:f>
              <c:strCache>
                <c:ptCount val="1"/>
                <c:pt idx="0">
                  <c:v>2016</c:v>
                </c:pt>
              </c:strCache>
            </c:strRef>
          </c:tx>
          <c:spPr>
            <a:solidFill>
              <a:schemeClr val="accent4">
                <a:lumMod val="6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T1_8!$M$43:$M$60</c:f>
              <c:numCache>
                <c:formatCode>General</c:formatCode>
                <c:ptCount val="18"/>
                <c:pt idx="0">
                  <c:v>4</c:v>
                </c:pt>
                <c:pt idx="1">
                  <c:v>182</c:v>
                </c:pt>
                <c:pt idx="2">
                  <c:v>45</c:v>
                </c:pt>
                <c:pt idx="3">
                  <c:v>170</c:v>
                </c:pt>
                <c:pt idx="4">
                  <c:v>11</c:v>
                </c:pt>
                <c:pt idx="5">
                  <c:v>55</c:v>
                </c:pt>
                <c:pt idx="6">
                  <c:v>205</c:v>
                </c:pt>
                <c:pt idx="7">
                  <c:v>227</c:v>
                </c:pt>
                <c:pt idx="8">
                  <c:v>13</c:v>
                </c:pt>
                <c:pt idx="9">
                  <c:v>24</c:v>
                </c:pt>
                <c:pt idx="10">
                  <c:v>78</c:v>
                </c:pt>
                <c:pt idx="11">
                  <c:v>227</c:v>
                </c:pt>
                <c:pt idx="12">
                  <c:v>95</c:v>
                </c:pt>
                <c:pt idx="13">
                  <c:v>0</c:v>
                </c:pt>
                <c:pt idx="14">
                  <c:v>226</c:v>
                </c:pt>
                <c:pt idx="15">
                  <c:v>106</c:v>
                </c:pt>
                <c:pt idx="16">
                  <c:v>2</c:v>
                </c:pt>
                <c:pt idx="17">
                  <c:v>8</c:v>
                </c:pt>
              </c:numCache>
            </c:numRef>
          </c:val>
          <c:extLst>
            <c:ext xmlns:c16="http://schemas.microsoft.com/office/drawing/2014/chart" uri="{C3380CC4-5D6E-409C-BE32-E72D297353CC}">
              <c16:uniqueId val="{00000009-A93B-4456-9F82-2F80D16AEB95}"/>
            </c:ext>
          </c:extLst>
        </c:ser>
        <c:ser>
          <c:idx val="10"/>
          <c:order val="10"/>
          <c:tx>
            <c:strRef>
              <c:f>T1_8!$N$3</c:f>
              <c:strCache>
                <c:ptCount val="1"/>
                <c:pt idx="0">
                  <c:v>2017</c:v>
                </c:pt>
              </c:strCache>
            </c:strRef>
          </c:tx>
          <c:spPr>
            <a:solidFill>
              <a:schemeClr val="accent5">
                <a:lumMod val="6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T1_8!$N$43:$N$60</c:f>
              <c:numCache>
                <c:formatCode>General</c:formatCode>
                <c:ptCount val="18"/>
                <c:pt idx="0">
                  <c:v>2</c:v>
                </c:pt>
                <c:pt idx="1">
                  <c:v>160</c:v>
                </c:pt>
                <c:pt idx="2">
                  <c:v>20</c:v>
                </c:pt>
                <c:pt idx="3">
                  <c:v>170</c:v>
                </c:pt>
                <c:pt idx="4">
                  <c:v>16</c:v>
                </c:pt>
                <c:pt idx="5">
                  <c:v>55</c:v>
                </c:pt>
                <c:pt idx="6">
                  <c:v>207</c:v>
                </c:pt>
                <c:pt idx="7">
                  <c:v>198</c:v>
                </c:pt>
                <c:pt idx="8">
                  <c:v>9</c:v>
                </c:pt>
                <c:pt idx="9">
                  <c:v>21</c:v>
                </c:pt>
                <c:pt idx="10">
                  <c:v>106</c:v>
                </c:pt>
                <c:pt idx="11">
                  <c:v>217</c:v>
                </c:pt>
                <c:pt idx="12">
                  <c:v>86</c:v>
                </c:pt>
                <c:pt idx="13">
                  <c:v>0</c:v>
                </c:pt>
                <c:pt idx="14">
                  <c:v>179</c:v>
                </c:pt>
                <c:pt idx="15">
                  <c:v>116</c:v>
                </c:pt>
                <c:pt idx="16">
                  <c:v>1</c:v>
                </c:pt>
                <c:pt idx="17">
                  <c:v>6</c:v>
                </c:pt>
              </c:numCache>
            </c:numRef>
          </c:val>
          <c:extLst>
            <c:ext xmlns:c16="http://schemas.microsoft.com/office/drawing/2014/chart" uri="{C3380CC4-5D6E-409C-BE32-E72D297353CC}">
              <c16:uniqueId val="{0000000A-A93B-4456-9F82-2F80D16AEB95}"/>
            </c:ext>
          </c:extLst>
        </c:ser>
        <c:ser>
          <c:idx val="11"/>
          <c:order val="11"/>
          <c:tx>
            <c:v>2018</c:v>
          </c:tx>
          <c:spPr>
            <a:solidFill>
              <a:schemeClr val="accent6">
                <a:lumMod val="6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T1_8!$O$43:$O$60</c:f>
              <c:numCache>
                <c:formatCode>General</c:formatCode>
                <c:ptCount val="18"/>
                <c:pt idx="0">
                  <c:v>3</c:v>
                </c:pt>
                <c:pt idx="1">
                  <c:v>139</c:v>
                </c:pt>
                <c:pt idx="2">
                  <c:v>21</c:v>
                </c:pt>
                <c:pt idx="3">
                  <c:v>192</c:v>
                </c:pt>
                <c:pt idx="4">
                  <c:v>14</c:v>
                </c:pt>
                <c:pt idx="5">
                  <c:v>47</c:v>
                </c:pt>
                <c:pt idx="6">
                  <c:v>231</c:v>
                </c:pt>
                <c:pt idx="7">
                  <c:v>185</c:v>
                </c:pt>
                <c:pt idx="8">
                  <c:v>3</c:v>
                </c:pt>
                <c:pt idx="9">
                  <c:v>22</c:v>
                </c:pt>
                <c:pt idx="10">
                  <c:v>108</c:v>
                </c:pt>
                <c:pt idx="11">
                  <c:v>208</c:v>
                </c:pt>
                <c:pt idx="12">
                  <c:v>97</c:v>
                </c:pt>
                <c:pt idx="13">
                  <c:v>0</c:v>
                </c:pt>
                <c:pt idx="14">
                  <c:v>181</c:v>
                </c:pt>
                <c:pt idx="15">
                  <c:v>79</c:v>
                </c:pt>
                <c:pt idx="16">
                  <c:v>1</c:v>
                </c:pt>
                <c:pt idx="17">
                  <c:v>3</c:v>
                </c:pt>
              </c:numCache>
            </c:numRef>
          </c:val>
          <c:extLst>
            <c:ext xmlns:c16="http://schemas.microsoft.com/office/drawing/2014/chart" uri="{C3380CC4-5D6E-409C-BE32-E72D297353CC}">
              <c16:uniqueId val="{0000000B-A93B-4456-9F82-2F80D16AEB95}"/>
            </c:ext>
          </c:extLst>
        </c:ser>
        <c:ser>
          <c:idx val="12"/>
          <c:order val="12"/>
          <c:tx>
            <c:strRef>
              <c:f>T1_8!$P$3</c:f>
              <c:strCache>
                <c:ptCount val="1"/>
                <c:pt idx="0">
                  <c:v>2019</c:v>
                </c:pt>
              </c:strCache>
            </c:strRef>
          </c:tx>
          <c:spPr>
            <a:solidFill>
              <a:schemeClr val="accent1">
                <a:lumMod val="80000"/>
                <a:lumOff val="20000"/>
              </a:schemeClr>
            </a:solidFill>
            <a:ln>
              <a:noFill/>
            </a:ln>
            <a:effectLst/>
          </c:spPr>
          <c:invertIfNegative val="0"/>
          <c:cat>
            <c:strRef>
              <c:f>T1_8!$C$43:$C$60</c:f>
              <c:strCache>
                <c:ptCount val="18"/>
                <c:pt idx="0">
                  <c:v>Directores y gerentes</c:v>
                </c:pt>
                <c:pt idx="1">
                  <c:v>Técnicos y profesionales científicos e intelectuales de la salud y la enseñanza</c:v>
                </c:pt>
                <c:pt idx="2">
                  <c:v>Otros técnicos y profesionales científicos e intelectuales</c:v>
                </c:pt>
                <c:pt idx="3">
                  <c:v>Técnicos; Profesiones de apoyo</c:v>
                </c:pt>
                <c:pt idx="4">
                  <c:v>Empleados de oficina que no atienden al público</c:v>
                </c:pt>
                <c:pt idx="5">
                  <c:v>Empleados de oficina que atienden al público</c:v>
                </c:pt>
                <c:pt idx="6">
                  <c:v>Trabajadores de los servicios de restauración y comercio</c:v>
                </c:pt>
                <c:pt idx="7">
                  <c:v>Trabajadores de los servicios de la salud y cuidado de personas</c:v>
                </c:pt>
                <c:pt idx="8">
                  <c:v>Trabajadores de los servicios de protección y seguridad</c:v>
                </c:pt>
                <c:pt idx="9">
                  <c:v>Trabajadores cualificados en el sector agrícola, ganadero, forestal y pesquero</c:v>
                </c:pt>
                <c:pt idx="10">
                  <c:v>Trabajadores cualificados de la construcción, excepto operadores de máquinas</c:v>
                </c:pt>
                <c:pt idx="11">
                  <c:v>Trabajadores cualificados de las industrias manufactureras, excepto operadores de instalaciones y máquinas</c:v>
                </c:pt>
                <c:pt idx="12">
                  <c:v>Operadores de instalaciones y maquinarias fijas, y montadores</c:v>
                </c:pt>
                <c:pt idx="13">
                  <c:v>Conductores y operadores de maquinaria móvil</c:v>
                </c:pt>
                <c:pt idx="14">
                  <c:v>Trabajadores no cualificados en servicios (excepto transportes)</c:v>
                </c:pt>
                <c:pt idx="15">
                  <c:v>Peones de la agricultura, pesca, construcción, industrias manufactureras y transportes</c:v>
                </c:pt>
                <c:pt idx="16">
                  <c:v>Ocupaciones militares</c:v>
                </c:pt>
                <c:pt idx="17">
                  <c:v>Sin asignar código</c:v>
                </c:pt>
              </c:strCache>
            </c:strRef>
          </c:cat>
          <c:val>
            <c:numRef>
              <c:f>T1_8!$P$43:$P$60</c:f>
              <c:numCache>
                <c:formatCode>General</c:formatCode>
                <c:ptCount val="18"/>
                <c:pt idx="0">
                  <c:v>8</c:v>
                </c:pt>
                <c:pt idx="1">
                  <c:v>128</c:v>
                </c:pt>
                <c:pt idx="2">
                  <c:v>26</c:v>
                </c:pt>
                <c:pt idx="3">
                  <c:v>141</c:v>
                </c:pt>
                <c:pt idx="4">
                  <c:v>28</c:v>
                </c:pt>
                <c:pt idx="5">
                  <c:v>43</c:v>
                </c:pt>
                <c:pt idx="6">
                  <c:v>257</c:v>
                </c:pt>
                <c:pt idx="7">
                  <c:v>214</c:v>
                </c:pt>
                <c:pt idx="8">
                  <c:v>3</c:v>
                </c:pt>
                <c:pt idx="9">
                  <c:v>24</c:v>
                </c:pt>
                <c:pt idx="10">
                  <c:v>96</c:v>
                </c:pt>
                <c:pt idx="11">
                  <c:v>251</c:v>
                </c:pt>
                <c:pt idx="12">
                  <c:v>104</c:v>
                </c:pt>
                <c:pt idx="13">
                  <c:v>0</c:v>
                </c:pt>
                <c:pt idx="14">
                  <c:v>191</c:v>
                </c:pt>
                <c:pt idx="15">
                  <c:v>85</c:v>
                </c:pt>
                <c:pt idx="16">
                  <c:v>0</c:v>
                </c:pt>
                <c:pt idx="17">
                  <c:v>11</c:v>
                </c:pt>
              </c:numCache>
            </c:numRef>
          </c:val>
          <c:extLst>
            <c:ext xmlns:c16="http://schemas.microsoft.com/office/drawing/2014/chart" uri="{C3380CC4-5D6E-409C-BE32-E72D297353CC}">
              <c16:uniqueId val="{0000000C-A93B-4456-9F82-2F80D16AEB95}"/>
            </c:ext>
          </c:extLst>
        </c:ser>
        <c:ser>
          <c:idx val="13"/>
          <c:order val="13"/>
          <c:tx>
            <c:strRef>
              <c:f>T1_8!$Q$3</c:f>
              <c:strCache>
                <c:ptCount val="1"/>
                <c:pt idx="0">
                  <c:v>2020</c:v>
                </c:pt>
              </c:strCache>
            </c:strRef>
          </c:tx>
          <c:spPr>
            <a:solidFill>
              <a:schemeClr val="accent2">
                <a:lumMod val="80000"/>
                <a:lumOff val="20000"/>
              </a:schemeClr>
            </a:solidFill>
            <a:ln>
              <a:noFill/>
            </a:ln>
            <a:effectLst/>
          </c:spPr>
          <c:invertIfNegative val="0"/>
          <c:val>
            <c:numRef>
              <c:f>T1_8!$Q$43:$Q$60</c:f>
              <c:numCache>
                <c:formatCode>General</c:formatCode>
                <c:ptCount val="18"/>
                <c:pt idx="0">
                  <c:v>4</c:v>
                </c:pt>
                <c:pt idx="1">
                  <c:v>52</c:v>
                </c:pt>
                <c:pt idx="2">
                  <c:v>18</c:v>
                </c:pt>
                <c:pt idx="3">
                  <c:v>67</c:v>
                </c:pt>
                <c:pt idx="4">
                  <c:v>13</c:v>
                </c:pt>
                <c:pt idx="5">
                  <c:v>26</c:v>
                </c:pt>
                <c:pt idx="6">
                  <c:v>144</c:v>
                </c:pt>
                <c:pt idx="7">
                  <c:v>84</c:v>
                </c:pt>
                <c:pt idx="8">
                  <c:v>1</c:v>
                </c:pt>
                <c:pt idx="9">
                  <c:v>13</c:v>
                </c:pt>
                <c:pt idx="10">
                  <c:v>62</c:v>
                </c:pt>
                <c:pt idx="11">
                  <c:v>148</c:v>
                </c:pt>
                <c:pt idx="12">
                  <c:v>71</c:v>
                </c:pt>
                <c:pt idx="13">
                  <c:v>0</c:v>
                </c:pt>
                <c:pt idx="14">
                  <c:v>98</c:v>
                </c:pt>
                <c:pt idx="15">
                  <c:v>51</c:v>
                </c:pt>
                <c:pt idx="16">
                  <c:v>0</c:v>
                </c:pt>
                <c:pt idx="17">
                  <c:v>0</c:v>
                </c:pt>
              </c:numCache>
            </c:numRef>
          </c:val>
          <c:extLst>
            <c:ext xmlns:c16="http://schemas.microsoft.com/office/drawing/2014/chart" uri="{C3380CC4-5D6E-409C-BE32-E72D297353CC}">
              <c16:uniqueId val="{00000002-350A-481C-9254-88B780827A66}"/>
            </c:ext>
          </c:extLst>
        </c:ser>
        <c:ser>
          <c:idx val="14"/>
          <c:order val="14"/>
          <c:tx>
            <c:strRef>
              <c:f>T1_8!$R$3</c:f>
              <c:strCache>
                <c:ptCount val="1"/>
                <c:pt idx="0">
                  <c:v>2021</c:v>
                </c:pt>
              </c:strCache>
            </c:strRef>
          </c:tx>
          <c:spPr>
            <a:solidFill>
              <a:schemeClr val="accent3">
                <a:lumMod val="80000"/>
                <a:lumOff val="20000"/>
              </a:schemeClr>
            </a:solidFill>
            <a:ln>
              <a:noFill/>
            </a:ln>
            <a:effectLst/>
          </c:spPr>
          <c:invertIfNegative val="0"/>
          <c:val>
            <c:numRef>
              <c:f>T1_8!$R$43:$R$60</c:f>
              <c:numCache>
                <c:formatCode>General</c:formatCode>
                <c:ptCount val="18"/>
                <c:pt idx="0">
                  <c:v>6</c:v>
                </c:pt>
                <c:pt idx="1">
                  <c:v>50</c:v>
                </c:pt>
                <c:pt idx="2">
                  <c:v>22</c:v>
                </c:pt>
                <c:pt idx="3">
                  <c:v>85</c:v>
                </c:pt>
                <c:pt idx="4">
                  <c:v>11</c:v>
                </c:pt>
                <c:pt idx="5">
                  <c:v>23</c:v>
                </c:pt>
                <c:pt idx="6">
                  <c:v>149</c:v>
                </c:pt>
                <c:pt idx="7">
                  <c:v>85</c:v>
                </c:pt>
                <c:pt idx="8">
                  <c:v>2</c:v>
                </c:pt>
                <c:pt idx="9">
                  <c:v>24</c:v>
                </c:pt>
                <c:pt idx="10">
                  <c:v>77</c:v>
                </c:pt>
                <c:pt idx="11">
                  <c:v>150</c:v>
                </c:pt>
                <c:pt idx="12">
                  <c:v>71</c:v>
                </c:pt>
                <c:pt idx="13">
                  <c:v>0</c:v>
                </c:pt>
                <c:pt idx="14">
                  <c:v>95</c:v>
                </c:pt>
                <c:pt idx="15">
                  <c:v>67</c:v>
                </c:pt>
                <c:pt idx="16">
                  <c:v>0</c:v>
                </c:pt>
                <c:pt idx="17">
                  <c:v>0</c:v>
                </c:pt>
              </c:numCache>
            </c:numRef>
          </c:val>
          <c:extLst>
            <c:ext xmlns:c16="http://schemas.microsoft.com/office/drawing/2014/chart" uri="{C3380CC4-5D6E-409C-BE32-E72D297353CC}">
              <c16:uniqueId val="{00000003-350A-481C-9254-88B780827A66}"/>
            </c:ext>
          </c:extLst>
        </c:ser>
        <c:ser>
          <c:idx val="15"/>
          <c:order val="15"/>
          <c:tx>
            <c:strRef>
              <c:f>T1_8!$S$3</c:f>
              <c:strCache>
                <c:ptCount val="1"/>
                <c:pt idx="0">
                  <c:v>2022</c:v>
                </c:pt>
              </c:strCache>
            </c:strRef>
          </c:tx>
          <c:spPr>
            <a:solidFill>
              <a:schemeClr val="accent4">
                <a:lumMod val="80000"/>
                <a:lumOff val="20000"/>
              </a:schemeClr>
            </a:solidFill>
            <a:ln>
              <a:noFill/>
            </a:ln>
            <a:effectLst/>
          </c:spPr>
          <c:invertIfNegative val="0"/>
          <c:val>
            <c:numRef>
              <c:f>T1_8!$S$43:$S$60</c:f>
              <c:numCache>
                <c:formatCode>General</c:formatCode>
                <c:ptCount val="18"/>
                <c:pt idx="0">
                  <c:v>2</c:v>
                </c:pt>
                <c:pt idx="1">
                  <c:v>54</c:v>
                </c:pt>
                <c:pt idx="2">
                  <c:v>28</c:v>
                </c:pt>
                <c:pt idx="3">
                  <c:v>68</c:v>
                </c:pt>
                <c:pt idx="4">
                  <c:v>17</c:v>
                </c:pt>
                <c:pt idx="5">
                  <c:v>23</c:v>
                </c:pt>
                <c:pt idx="6">
                  <c:v>155</c:v>
                </c:pt>
                <c:pt idx="7">
                  <c:v>99</c:v>
                </c:pt>
                <c:pt idx="8">
                  <c:v>2</c:v>
                </c:pt>
                <c:pt idx="9">
                  <c:v>20</c:v>
                </c:pt>
                <c:pt idx="10">
                  <c:v>69</c:v>
                </c:pt>
                <c:pt idx="11">
                  <c:v>169</c:v>
                </c:pt>
                <c:pt idx="12">
                  <c:v>72</c:v>
                </c:pt>
                <c:pt idx="13">
                  <c:v>0</c:v>
                </c:pt>
                <c:pt idx="14">
                  <c:v>72</c:v>
                </c:pt>
                <c:pt idx="15">
                  <c:v>57</c:v>
                </c:pt>
                <c:pt idx="16">
                  <c:v>0</c:v>
                </c:pt>
                <c:pt idx="17">
                  <c:v>0</c:v>
                </c:pt>
              </c:numCache>
            </c:numRef>
          </c:val>
          <c:extLst>
            <c:ext xmlns:c16="http://schemas.microsoft.com/office/drawing/2014/chart" uri="{C3380CC4-5D6E-409C-BE32-E72D297353CC}">
              <c16:uniqueId val="{00000000-7700-43A9-B0C1-02760D71A8E9}"/>
            </c:ext>
          </c:extLst>
        </c:ser>
        <c:dLbls>
          <c:showLegendKey val="0"/>
          <c:showVal val="0"/>
          <c:showCatName val="0"/>
          <c:showSerName val="0"/>
          <c:showPercent val="0"/>
          <c:showBubbleSize val="0"/>
        </c:dLbls>
        <c:gapWidth val="150"/>
        <c:overlap val="100"/>
        <c:axId val="242110536"/>
        <c:axId val="242111320"/>
      </c:barChart>
      <c:catAx>
        <c:axId val="242110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1320"/>
        <c:crosses val="autoZero"/>
        <c:auto val="1"/>
        <c:lblAlgn val="ctr"/>
        <c:lblOffset val="100"/>
        <c:noMultiLvlLbl val="0"/>
      </c:catAx>
      <c:valAx>
        <c:axId val="242111320"/>
        <c:scaling>
          <c:orientation val="minMax"/>
          <c:max val="22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0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Partes comunicados por grupos de enfermedad</a:t>
            </a:r>
          </a:p>
        </c:rich>
      </c:tx>
      <c:overlay val="0"/>
      <c:spPr>
        <a:noFill/>
        <a:ln w="25400">
          <a:noFill/>
        </a:ln>
      </c:spPr>
    </c:title>
    <c:autoTitleDeleted val="0"/>
    <c:plotArea>
      <c:layout/>
      <c:lineChart>
        <c:grouping val="standard"/>
        <c:varyColors val="0"/>
        <c:ser>
          <c:idx val="0"/>
          <c:order val="0"/>
          <c:tx>
            <c:strRef>
              <c:f>T1_9!$C$20</c:f>
              <c:strCache>
                <c:ptCount val="1"/>
                <c:pt idx="0">
                  <c:v>Grupo 1_Agentes químicos</c:v>
                </c:pt>
              </c:strCache>
            </c:strRef>
          </c:tx>
          <c:spPr>
            <a:ln w="28575" cap="rnd">
              <a:solidFill>
                <a:schemeClr val="accent1"/>
              </a:solidFill>
              <a:round/>
            </a:ln>
            <a:effectLst/>
          </c:spPr>
          <c:marker>
            <c:symbol val="none"/>
          </c:marker>
          <c:cat>
            <c:strRef>
              <c:f>T1_9!$D$4:$S$4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T1_9!$D$20:$R$20</c:f>
              <c:numCache>
                <c:formatCode>###0</c:formatCode>
                <c:ptCount val="15"/>
                <c:pt idx="0">
                  <c:v>49</c:v>
                </c:pt>
                <c:pt idx="1">
                  <c:v>86</c:v>
                </c:pt>
                <c:pt idx="2">
                  <c:v>56</c:v>
                </c:pt>
                <c:pt idx="3">
                  <c:v>48</c:v>
                </c:pt>
                <c:pt idx="4">
                  <c:v>56</c:v>
                </c:pt>
                <c:pt idx="5">
                  <c:v>71</c:v>
                </c:pt>
                <c:pt idx="6">
                  <c:v>60</c:v>
                </c:pt>
                <c:pt idx="7">
                  <c:v>44</c:v>
                </c:pt>
                <c:pt idx="8">
                  <c:v>68</c:v>
                </c:pt>
                <c:pt idx="9">
                  <c:v>58</c:v>
                </c:pt>
                <c:pt idx="10">
                  <c:v>62</c:v>
                </c:pt>
                <c:pt idx="11">
                  <c:v>37</c:v>
                </c:pt>
                <c:pt idx="12">
                  <c:v>68</c:v>
                </c:pt>
                <c:pt idx="13">
                  <c:v>58</c:v>
                </c:pt>
                <c:pt idx="14">
                  <c:v>52</c:v>
                </c:pt>
              </c:numCache>
            </c:numRef>
          </c:val>
          <c:smooth val="0"/>
          <c:extLst>
            <c:ext xmlns:c16="http://schemas.microsoft.com/office/drawing/2014/chart" uri="{C3380CC4-5D6E-409C-BE32-E72D297353CC}">
              <c16:uniqueId val="{00000000-5D3C-4798-8563-159B0F349FD8}"/>
            </c:ext>
          </c:extLst>
        </c:ser>
        <c:ser>
          <c:idx val="1"/>
          <c:order val="1"/>
          <c:tx>
            <c:strRef>
              <c:f>T1_9!$C$21</c:f>
              <c:strCache>
                <c:ptCount val="1"/>
                <c:pt idx="0">
                  <c:v>Grupo 2_Agentes físicos</c:v>
                </c:pt>
              </c:strCache>
            </c:strRef>
          </c:tx>
          <c:spPr>
            <a:ln w="28575" cap="rnd">
              <a:solidFill>
                <a:schemeClr val="accent2"/>
              </a:solidFill>
              <a:round/>
            </a:ln>
            <a:effectLst/>
          </c:spPr>
          <c:marker>
            <c:symbol val="none"/>
          </c:marker>
          <c:cat>
            <c:strRef>
              <c:f>T1_9!$D$4:$S$4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T1_9!$D$21:$S$21</c:f>
              <c:numCache>
                <c:formatCode>###0</c:formatCode>
                <c:ptCount val="16"/>
                <c:pt idx="0">
                  <c:v>858</c:v>
                </c:pt>
                <c:pt idx="1">
                  <c:v>746</c:v>
                </c:pt>
                <c:pt idx="2">
                  <c:v>587</c:v>
                </c:pt>
                <c:pt idx="3">
                  <c:v>605</c:v>
                </c:pt>
                <c:pt idx="4">
                  <c:v>755</c:v>
                </c:pt>
                <c:pt idx="5">
                  <c:v>739</c:v>
                </c:pt>
                <c:pt idx="6">
                  <c:v>759</c:v>
                </c:pt>
                <c:pt idx="7">
                  <c:v>895</c:v>
                </c:pt>
                <c:pt idx="8">
                  <c:v>884</c:v>
                </c:pt>
                <c:pt idx="9">
                  <c:v>994</c:v>
                </c:pt>
                <c:pt idx="10">
                  <c:v>915</c:v>
                </c:pt>
                <c:pt idx="11">
                  <c:v>939</c:v>
                </c:pt>
                <c:pt idx="12">
                  <c:v>1084</c:v>
                </c:pt>
                <c:pt idx="13">
                  <c:v>581</c:v>
                </c:pt>
                <c:pt idx="14">
                  <c:v>639</c:v>
                </c:pt>
                <c:pt idx="15">
                  <c:v>630</c:v>
                </c:pt>
              </c:numCache>
            </c:numRef>
          </c:val>
          <c:smooth val="0"/>
          <c:extLst>
            <c:ext xmlns:c16="http://schemas.microsoft.com/office/drawing/2014/chart" uri="{C3380CC4-5D6E-409C-BE32-E72D297353CC}">
              <c16:uniqueId val="{00000001-5D3C-4798-8563-159B0F349FD8}"/>
            </c:ext>
          </c:extLst>
        </c:ser>
        <c:ser>
          <c:idx val="2"/>
          <c:order val="2"/>
          <c:tx>
            <c:strRef>
              <c:f>T1_9!$C$22</c:f>
              <c:strCache>
                <c:ptCount val="1"/>
                <c:pt idx="0">
                  <c:v>Grupo 3_Agentes biológicos</c:v>
                </c:pt>
              </c:strCache>
            </c:strRef>
          </c:tx>
          <c:spPr>
            <a:ln w="28575" cap="rnd">
              <a:solidFill>
                <a:schemeClr val="accent3"/>
              </a:solidFill>
              <a:round/>
            </a:ln>
            <a:effectLst/>
          </c:spPr>
          <c:marker>
            <c:symbol val="none"/>
          </c:marker>
          <c:cat>
            <c:strRef>
              <c:f>T1_9!$D$4:$S$4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T1_9!$D$22:$S$22</c:f>
              <c:numCache>
                <c:formatCode>###0</c:formatCode>
                <c:ptCount val="16"/>
                <c:pt idx="0">
                  <c:v>45</c:v>
                </c:pt>
                <c:pt idx="1">
                  <c:v>111</c:v>
                </c:pt>
                <c:pt idx="2">
                  <c:v>181</c:v>
                </c:pt>
                <c:pt idx="3">
                  <c:v>110</c:v>
                </c:pt>
                <c:pt idx="4">
                  <c:v>94</c:v>
                </c:pt>
                <c:pt idx="5">
                  <c:v>224</c:v>
                </c:pt>
                <c:pt idx="6">
                  <c:v>259</c:v>
                </c:pt>
                <c:pt idx="7">
                  <c:v>358</c:v>
                </c:pt>
                <c:pt idx="8">
                  <c:v>472</c:v>
                </c:pt>
                <c:pt idx="9">
                  <c:v>444</c:v>
                </c:pt>
                <c:pt idx="10">
                  <c:v>401</c:v>
                </c:pt>
                <c:pt idx="11">
                  <c:v>371</c:v>
                </c:pt>
                <c:pt idx="12">
                  <c:v>281</c:v>
                </c:pt>
                <c:pt idx="13">
                  <c:v>103</c:v>
                </c:pt>
                <c:pt idx="14">
                  <c:v>115</c:v>
                </c:pt>
                <c:pt idx="15">
                  <c:v>79</c:v>
                </c:pt>
              </c:numCache>
            </c:numRef>
          </c:val>
          <c:smooth val="0"/>
          <c:extLst>
            <c:ext xmlns:c16="http://schemas.microsoft.com/office/drawing/2014/chart" uri="{C3380CC4-5D6E-409C-BE32-E72D297353CC}">
              <c16:uniqueId val="{00000002-5D3C-4798-8563-159B0F349FD8}"/>
            </c:ext>
          </c:extLst>
        </c:ser>
        <c:ser>
          <c:idx val="3"/>
          <c:order val="3"/>
          <c:tx>
            <c:strRef>
              <c:f>T1_9!$C$23</c:f>
              <c:strCache>
                <c:ptCount val="1"/>
                <c:pt idx="0">
                  <c:v>Grupo 4_Inhalación</c:v>
                </c:pt>
              </c:strCache>
            </c:strRef>
          </c:tx>
          <c:spPr>
            <a:ln w="28575" cap="rnd">
              <a:solidFill>
                <a:schemeClr val="accent4"/>
              </a:solidFill>
              <a:round/>
            </a:ln>
            <a:effectLst/>
          </c:spPr>
          <c:marker>
            <c:symbol val="none"/>
          </c:marker>
          <c:cat>
            <c:strRef>
              <c:f>T1_9!$D$4:$S$4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T1_9!$D$23:$S$23</c:f>
              <c:numCache>
                <c:formatCode>###0</c:formatCode>
                <c:ptCount val="16"/>
                <c:pt idx="0">
                  <c:v>73</c:v>
                </c:pt>
                <c:pt idx="1">
                  <c:v>91</c:v>
                </c:pt>
                <c:pt idx="2">
                  <c:v>55</c:v>
                </c:pt>
                <c:pt idx="3">
                  <c:v>52</c:v>
                </c:pt>
                <c:pt idx="4">
                  <c:v>90</c:v>
                </c:pt>
                <c:pt idx="5">
                  <c:v>70</c:v>
                </c:pt>
                <c:pt idx="6">
                  <c:v>63</c:v>
                </c:pt>
                <c:pt idx="7">
                  <c:v>56</c:v>
                </c:pt>
                <c:pt idx="8">
                  <c:v>83</c:v>
                </c:pt>
                <c:pt idx="9">
                  <c:v>74</c:v>
                </c:pt>
                <c:pt idx="10">
                  <c:v>83</c:v>
                </c:pt>
                <c:pt idx="11">
                  <c:v>99</c:v>
                </c:pt>
                <c:pt idx="12">
                  <c:v>61</c:v>
                </c:pt>
                <c:pt idx="13">
                  <c:v>45</c:v>
                </c:pt>
                <c:pt idx="14">
                  <c:v>38</c:v>
                </c:pt>
                <c:pt idx="15">
                  <c:v>53</c:v>
                </c:pt>
              </c:numCache>
            </c:numRef>
          </c:val>
          <c:smooth val="0"/>
          <c:extLst>
            <c:ext xmlns:c16="http://schemas.microsoft.com/office/drawing/2014/chart" uri="{C3380CC4-5D6E-409C-BE32-E72D297353CC}">
              <c16:uniqueId val="{00000003-5D3C-4798-8563-159B0F349FD8}"/>
            </c:ext>
          </c:extLst>
        </c:ser>
        <c:ser>
          <c:idx val="4"/>
          <c:order val="4"/>
          <c:tx>
            <c:strRef>
              <c:f>T1_9!$C$24</c:f>
              <c:strCache>
                <c:ptCount val="1"/>
                <c:pt idx="0">
                  <c:v>Grupo 5_Enfermedades de la piel</c:v>
                </c:pt>
              </c:strCache>
            </c:strRef>
          </c:tx>
          <c:spPr>
            <a:ln w="28575" cap="rnd">
              <a:solidFill>
                <a:schemeClr val="accent5"/>
              </a:solidFill>
              <a:round/>
            </a:ln>
            <a:effectLst/>
          </c:spPr>
          <c:marker>
            <c:symbol val="none"/>
          </c:marker>
          <c:cat>
            <c:strRef>
              <c:f>T1_9!$D$4:$S$4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T1_9!$D$24:$S$24</c:f>
              <c:numCache>
                <c:formatCode>###0</c:formatCode>
                <c:ptCount val="16"/>
                <c:pt idx="0">
                  <c:v>135</c:v>
                </c:pt>
                <c:pt idx="1">
                  <c:v>164</c:v>
                </c:pt>
                <c:pt idx="2">
                  <c:v>123</c:v>
                </c:pt>
                <c:pt idx="3">
                  <c:v>127</c:v>
                </c:pt>
                <c:pt idx="4">
                  <c:v>131</c:v>
                </c:pt>
                <c:pt idx="5">
                  <c:v>129</c:v>
                </c:pt>
                <c:pt idx="6">
                  <c:v>98</c:v>
                </c:pt>
                <c:pt idx="7">
                  <c:v>94</c:v>
                </c:pt>
                <c:pt idx="8">
                  <c:v>84</c:v>
                </c:pt>
                <c:pt idx="9">
                  <c:v>100</c:v>
                </c:pt>
                <c:pt idx="10">
                  <c:v>104</c:v>
                </c:pt>
                <c:pt idx="11">
                  <c:v>81</c:v>
                </c:pt>
                <c:pt idx="12">
                  <c:v>106</c:v>
                </c:pt>
                <c:pt idx="13">
                  <c:v>63</c:v>
                </c:pt>
                <c:pt idx="14">
                  <c:v>67</c:v>
                </c:pt>
                <c:pt idx="15">
                  <c:v>84</c:v>
                </c:pt>
              </c:numCache>
            </c:numRef>
          </c:val>
          <c:smooth val="0"/>
          <c:extLst>
            <c:ext xmlns:c16="http://schemas.microsoft.com/office/drawing/2014/chart" uri="{C3380CC4-5D6E-409C-BE32-E72D297353CC}">
              <c16:uniqueId val="{00000004-5D3C-4798-8563-159B0F349FD8}"/>
            </c:ext>
          </c:extLst>
        </c:ser>
        <c:ser>
          <c:idx val="5"/>
          <c:order val="5"/>
          <c:tx>
            <c:strRef>
              <c:f>T1_9!$C$25</c:f>
              <c:strCache>
                <c:ptCount val="1"/>
                <c:pt idx="0">
                  <c:v>Grupo 6_Agentes carcinógenos</c:v>
                </c:pt>
              </c:strCache>
            </c:strRef>
          </c:tx>
          <c:spPr>
            <a:ln w="28575" cap="rnd">
              <a:solidFill>
                <a:schemeClr val="accent6"/>
              </a:solidFill>
              <a:round/>
            </a:ln>
            <a:effectLst/>
          </c:spPr>
          <c:marker>
            <c:symbol val="none"/>
          </c:marker>
          <c:cat>
            <c:strRef>
              <c:f>T1_9!$D$4:$S$4</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T1_9!$D$25:$S$25</c:f>
              <c:numCache>
                <c:formatCode>###0</c:formatCode>
                <c:ptCount val="16"/>
                <c:pt idx="0">
                  <c:v>1</c:v>
                </c:pt>
                <c:pt idx="1">
                  <c:v>3</c:v>
                </c:pt>
                <c:pt idx="2">
                  <c:v>3</c:v>
                </c:pt>
                <c:pt idx="3">
                  <c:v>2</c:v>
                </c:pt>
                <c:pt idx="4">
                  <c:v>7</c:v>
                </c:pt>
                <c:pt idx="5">
                  <c:v>6</c:v>
                </c:pt>
                <c:pt idx="6">
                  <c:v>8</c:v>
                </c:pt>
                <c:pt idx="7">
                  <c:v>7</c:v>
                </c:pt>
                <c:pt idx="8">
                  <c:v>7</c:v>
                </c:pt>
                <c:pt idx="9">
                  <c:v>8</c:v>
                </c:pt>
                <c:pt idx="10">
                  <c:v>4</c:v>
                </c:pt>
                <c:pt idx="11">
                  <c:v>7</c:v>
                </c:pt>
                <c:pt idx="12">
                  <c:v>10</c:v>
                </c:pt>
                <c:pt idx="13">
                  <c:v>2</c:v>
                </c:pt>
                <c:pt idx="14">
                  <c:v>6</c:v>
                </c:pt>
                <c:pt idx="15">
                  <c:v>4</c:v>
                </c:pt>
              </c:numCache>
            </c:numRef>
          </c:val>
          <c:smooth val="0"/>
          <c:extLst>
            <c:ext xmlns:c16="http://schemas.microsoft.com/office/drawing/2014/chart" uri="{C3380CC4-5D6E-409C-BE32-E72D297353CC}">
              <c16:uniqueId val="{00000005-5D3C-4798-8563-159B0F349FD8}"/>
            </c:ext>
          </c:extLst>
        </c:ser>
        <c:dLbls>
          <c:showLegendKey val="0"/>
          <c:showVal val="0"/>
          <c:showCatName val="0"/>
          <c:showSerName val="0"/>
          <c:showPercent val="0"/>
          <c:showBubbleSize val="0"/>
        </c:dLbls>
        <c:smooth val="0"/>
        <c:axId val="242111712"/>
        <c:axId val="242116808"/>
      </c:lineChart>
      <c:catAx>
        <c:axId val="24211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6808"/>
        <c:crosses val="autoZero"/>
        <c:auto val="1"/>
        <c:lblAlgn val="ctr"/>
        <c:lblOffset val="100"/>
        <c:noMultiLvlLbl val="0"/>
      </c:catAx>
      <c:valAx>
        <c:axId val="242116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1117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comunidad.madrid/servicios/publicamadrid" TargetMode="External"/></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17.xml"/><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205;ndice!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429768</xdr:colOff>
      <xdr:row>51</xdr:row>
      <xdr:rowOff>85344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62088" cy="86349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66675</xdr:rowOff>
    </xdr:from>
    <xdr:to>
      <xdr:col>1</xdr:col>
      <xdr:colOff>323850</xdr:colOff>
      <xdr:row>1</xdr:row>
      <xdr:rowOff>114300</xdr:rowOff>
    </xdr:to>
    <xdr:sp macro="" textlink="">
      <xdr:nvSpPr>
        <xdr:cNvPr id="2" name="Flecha izquierda 1">
          <a:hlinkClick xmlns:r="http://schemas.openxmlformats.org/officeDocument/2006/relationships" r:id="rId1"/>
        </xdr:cNvPr>
        <xdr:cNvSpPr/>
      </xdr:nvSpPr>
      <xdr:spPr>
        <a:xfrm>
          <a:off x="180975" y="66675"/>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76199</xdr:colOff>
      <xdr:row>17</xdr:row>
      <xdr:rowOff>180975</xdr:rowOff>
    </xdr:from>
    <xdr:to>
      <xdr:col>34</xdr:col>
      <xdr:colOff>704850</xdr:colOff>
      <xdr:row>43</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0</xdr:row>
      <xdr:rowOff>0</xdr:rowOff>
    </xdr:from>
    <xdr:to>
      <xdr:col>1</xdr:col>
      <xdr:colOff>428625</xdr:colOff>
      <xdr:row>1</xdr:row>
      <xdr:rowOff>38100</xdr:rowOff>
    </xdr:to>
    <xdr:sp macro="" textlink="">
      <xdr:nvSpPr>
        <xdr:cNvPr id="3" name="Flecha izquierda 2">
          <a:hlinkClick xmlns:r="http://schemas.openxmlformats.org/officeDocument/2006/relationships" r:id="rId2"/>
        </xdr:cNvPr>
        <xdr:cNvSpPr/>
      </xdr:nvSpPr>
      <xdr:spPr>
        <a:xfrm>
          <a:off x="28575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27</xdr:row>
      <xdr:rowOff>142875</xdr:rowOff>
    </xdr:from>
    <xdr:to>
      <xdr:col>10</xdr:col>
      <xdr:colOff>66675</xdr:colOff>
      <xdr:row>46</xdr:row>
      <xdr:rowOff>57150</xdr:rowOff>
    </xdr:to>
    <xdr:graphicFrame macro="">
      <xdr:nvGraphicFramePr>
        <xdr:cNvPr id="618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2009775</xdr:colOff>
      <xdr:row>14</xdr:row>
      <xdr:rowOff>95250</xdr:rowOff>
    </xdr:from>
    <xdr:to>
      <xdr:col>12</xdr:col>
      <xdr:colOff>676275</xdr:colOff>
      <xdr:row>41</xdr:row>
      <xdr:rowOff>66674</xdr:rowOff>
    </xdr:to>
    <xdr:graphicFrame macro="">
      <xdr:nvGraphicFramePr>
        <xdr:cNvPr id="721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571499</xdr:colOff>
      <xdr:row>2</xdr:row>
      <xdr:rowOff>66675</xdr:rowOff>
    </xdr:from>
    <xdr:to>
      <xdr:col>28</xdr:col>
      <xdr:colOff>47624</xdr:colOff>
      <xdr:row>25</xdr:row>
      <xdr:rowOff>57150</xdr:rowOff>
    </xdr:to>
    <xdr:graphicFrame macro="">
      <xdr:nvGraphicFramePr>
        <xdr:cNvPr id="3588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600075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380999</xdr:colOff>
      <xdr:row>12</xdr:row>
      <xdr:rowOff>104775</xdr:rowOff>
    </xdr:from>
    <xdr:to>
      <xdr:col>10</xdr:col>
      <xdr:colOff>542925</xdr:colOff>
      <xdr:row>29</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1</xdr:row>
      <xdr:rowOff>47625</xdr:rowOff>
    </xdr:to>
    <xdr:sp macro="" textlink="">
      <xdr:nvSpPr>
        <xdr:cNvPr id="2" name="Flecha izquierda 1">
          <a:hlinkClick xmlns:r="http://schemas.openxmlformats.org/officeDocument/2006/relationships" r:id="rId1"/>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twoCellAnchor>
    <xdr:from>
      <xdr:col>3</xdr:col>
      <xdr:colOff>123824</xdr:colOff>
      <xdr:row>15</xdr:row>
      <xdr:rowOff>114299</xdr:rowOff>
    </xdr:from>
    <xdr:to>
      <xdr:col>12</xdr:col>
      <xdr:colOff>238125</xdr:colOff>
      <xdr:row>35</xdr:row>
      <xdr:rowOff>66674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57150</xdr:colOff>
      <xdr:row>13</xdr:row>
      <xdr:rowOff>114299</xdr:rowOff>
    </xdr:from>
    <xdr:to>
      <xdr:col>12</xdr:col>
      <xdr:colOff>219075</xdr:colOff>
      <xdr:row>34</xdr:row>
      <xdr:rowOff>76199</xdr:rowOff>
    </xdr:to>
    <xdr:graphicFrame macro="">
      <xdr:nvGraphicFramePr>
        <xdr:cNvPr id="11677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1552575</xdr:colOff>
      <xdr:row>13</xdr:row>
      <xdr:rowOff>114300</xdr:rowOff>
    </xdr:from>
    <xdr:to>
      <xdr:col>11</xdr:col>
      <xdr:colOff>266700</xdr:colOff>
      <xdr:row>39</xdr:row>
      <xdr:rowOff>152400</xdr:rowOff>
    </xdr:to>
    <xdr:graphicFrame macro="">
      <xdr:nvGraphicFramePr>
        <xdr:cNvPr id="15261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1"/>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24</xdr:row>
      <xdr:rowOff>0</xdr:rowOff>
    </xdr:from>
    <xdr:to>
      <xdr:col>3</xdr:col>
      <xdr:colOff>556260</xdr:colOff>
      <xdr:row>28</xdr:row>
      <xdr:rowOff>100935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4961" y="4023360"/>
          <a:ext cx="1348739" cy="7714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266700</xdr:colOff>
      <xdr:row>2</xdr:row>
      <xdr:rowOff>0</xdr:rowOff>
    </xdr:to>
    <xdr:sp macro="" textlink="">
      <xdr:nvSpPr>
        <xdr:cNvPr id="2" name="Flecha izquierda 1">
          <a:hlinkClick xmlns:r="http://schemas.openxmlformats.org/officeDocument/2006/relationships" r:id="rId1"/>
        </xdr:cNvPr>
        <xdr:cNvSpPr/>
      </xdr:nvSpPr>
      <xdr:spPr>
        <a:xfrm>
          <a:off x="0" y="0"/>
          <a:ext cx="1028700"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676275</xdr:colOff>
      <xdr:row>1</xdr:row>
      <xdr:rowOff>47625</xdr:rowOff>
    </xdr:to>
    <xdr:sp macro="" textlink="">
      <xdr:nvSpPr>
        <xdr:cNvPr id="3" name="Flecha izquierda 2">
          <a:hlinkClick xmlns:r="http://schemas.openxmlformats.org/officeDocument/2006/relationships" r:id="rId1"/>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247651</xdr:colOff>
      <xdr:row>0</xdr:row>
      <xdr:rowOff>0</xdr:rowOff>
    </xdr:from>
    <xdr:to>
      <xdr:col>1</xdr:col>
      <xdr:colOff>533401</xdr:colOff>
      <xdr:row>1</xdr:row>
      <xdr:rowOff>28575</xdr:rowOff>
    </xdr:to>
    <xdr:sp macro="" textlink="">
      <xdr:nvSpPr>
        <xdr:cNvPr id="4" name="Flecha izquierda 3">
          <a:hlinkClick xmlns:r="http://schemas.openxmlformats.org/officeDocument/2006/relationships" r:id="rId1"/>
        </xdr:cNvPr>
        <xdr:cNvSpPr/>
      </xdr:nvSpPr>
      <xdr:spPr>
        <a:xfrm>
          <a:off x="247651" y="0"/>
          <a:ext cx="1047750" cy="190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409575</xdr:colOff>
      <xdr:row>1</xdr:row>
      <xdr:rowOff>0</xdr:rowOff>
    </xdr:to>
    <xdr:sp macro="" textlink="">
      <xdr:nvSpPr>
        <xdr:cNvPr id="3" name="Flecha izquierda 2">
          <a:hlinkClick xmlns:r="http://schemas.openxmlformats.org/officeDocument/2006/relationships" r:id="rId1"/>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466724</xdr:colOff>
      <xdr:row>5</xdr:row>
      <xdr:rowOff>138112</xdr:rowOff>
    </xdr:from>
    <xdr:to>
      <xdr:col>19</xdr:col>
      <xdr:colOff>438149</xdr:colOff>
      <xdr:row>27</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762001</xdr:colOff>
      <xdr:row>25</xdr:row>
      <xdr:rowOff>76200</xdr:rowOff>
    </xdr:from>
    <xdr:to>
      <xdr:col>8</xdr:col>
      <xdr:colOff>523876</xdr:colOff>
      <xdr:row>46</xdr:row>
      <xdr:rowOff>66674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xdr:col>
      <xdr:colOff>200025</xdr:colOff>
      <xdr:row>2</xdr:row>
      <xdr:rowOff>47625</xdr:rowOff>
    </xdr:to>
    <xdr:sp macro="" textlink="">
      <xdr:nvSpPr>
        <xdr:cNvPr id="6" name="Flecha izquierda 5">
          <a:hlinkClick xmlns:r="http://schemas.openxmlformats.org/officeDocument/2006/relationships" r:id="rId3"/>
        </xdr:cNvPr>
        <xdr:cNvSpPr/>
      </xdr:nvSpPr>
      <xdr:spPr>
        <a:xfrm>
          <a:off x="0" y="0"/>
          <a:ext cx="962025" cy="3714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1</xdr:row>
      <xdr:rowOff>47625</xdr:rowOff>
    </xdr:to>
    <xdr:sp macro="" textlink="">
      <xdr:nvSpPr>
        <xdr:cNvPr id="4" name="Flecha izquierda 3">
          <a:hlinkClick xmlns:r="http://schemas.openxmlformats.org/officeDocument/2006/relationships" r:id="rId1"/>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1</xdr:row>
      <xdr:rowOff>47625</xdr:rowOff>
    </xdr:to>
    <xdr:sp macro="" textlink="">
      <xdr:nvSpPr>
        <xdr:cNvPr id="2" name="Flecha izquierda 1">
          <a:hlinkClick xmlns:r="http://schemas.openxmlformats.org/officeDocument/2006/relationships" r:id="rId1"/>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9526</xdr:colOff>
      <xdr:row>20</xdr:row>
      <xdr:rowOff>19050</xdr:rowOff>
    </xdr:from>
    <xdr:to>
      <xdr:col>16</xdr:col>
      <xdr:colOff>657225</xdr:colOff>
      <xdr:row>39</xdr:row>
      <xdr:rowOff>76200</xdr:rowOff>
    </xdr:to>
    <xdr:graphicFrame macro="">
      <xdr:nvGraphicFramePr>
        <xdr:cNvPr id="927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266700</xdr:colOff>
      <xdr:row>17</xdr:row>
      <xdr:rowOff>114299</xdr:rowOff>
    </xdr:from>
    <xdr:to>
      <xdr:col>14</xdr:col>
      <xdr:colOff>409575</xdr:colOff>
      <xdr:row>39</xdr:row>
      <xdr:rowOff>104775</xdr:rowOff>
    </xdr:to>
    <xdr:graphicFrame macro="">
      <xdr:nvGraphicFramePr>
        <xdr:cNvPr id="108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552450</xdr:colOff>
      <xdr:row>3</xdr:row>
      <xdr:rowOff>47624</xdr:rowOff>
    </xdr:from>
    <xdr:to>
      <xdr:col>27</xdr:col>
      <xdr:colOff>571500</xdr:colOff>
      <xdr:row>24</xdr:row>
      <xdr:rowOff>19049</xdr:rowOff>
    </xdr:to>
    <xdr:graphicFrame macro="">
      <xdr:nvGraphicFramePr>
        <xdr:cNvPr id="210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twoCellAnchor>
    <xdr:from>
      <xdr:col>5</xdr:col>
      <xdr:colOff>28574</xdr:colOff>
      <xdr:row>28</xdr:row>
      <xdr:rowOff>133349</xdr:rowOff>
    </xdr:from>
    <xdr:to>
      <xdr:col>15</xdr:col>
      <xdr:colOff>38099</xdr:colOff>
      <xdr:row>47</xdr:row>
      <xdr:rowOff>57149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561974</xdr:colOff>
      <xdr:row>28</xdr:row>
      <xdr:rowOff>19049</xdr:rowOff>
    </xdr:from>
    <xdr:to>
      <xdr:col>13</xdr:col>
      <xdr:colOff>657225</xdr:colOff>
      <xdr:row>50</xdr:row>
      <xdr:rowOff>123824</xdr:rowOff>
    </xdr:to>
    <xdr:graphicFrame macro="">
      <xdr:nvGraphicFramePr>
        <xdr:cNvPr id="312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142875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180975</xdr:colOff>
      <xdr:row>26</xdr:row>
      <xdr:rowOff>180975</xdr:rowOff>
    </xdr:from>
    <xdr:to>
      <xdr:col>11</xdr:col>
      <xdr:colOff>752475</xdr:colOff>
      <xdr:row>43</xdr:row>
      <xdr:rowOff>171450</xdr:rowOff>
    </xdr:to>
    <xdr:graphicFrame macro="">
      <xdr:nvGraphicFramePr>
        <xdr:cNvPr id="415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619125</xdr:colOff>
      <xdr:row>1</xdr:row>
      <xdr:rowOff>47625</xdr:rowOff>
    </xdr:to>
    <xdr:sp macro="" textlink="">
      <xdr:nvSpPr>
        <xdr:cNvPr id="3" name="Flecha izquierda 2">
          <a:hlinkClick xmlns:r="http://schemas.openxmlformats.org/officeDocument/2006/relationships" r:id="rId2"/>
        </xdr:cNvPr>
        <xdr:cNvSpPr/>
      </xdr:nvSpPr>
      <xdr:spPr>
        <a:xfrm>
          <a:off x="0" y="0"/>
          <a:ext cx="904875" cy="209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590550</xdr:colOff>
      <xdr:row>3</xdr:row>
      <xdr:rowOff>9525</xdr:rowOff>
    </xdr:from>
    <xdr:to>
      <xdr:col>35</xdr:col>
      <xdr:colOff>66675</xdr:colOff>
      <xdr:row>38</xdr:row>
      <xdr:rowOff>19050</xdr:rowOff>
    </xdr:to>
    <xdr:graphicFrame macro="">
      <xdr:nvGraphicFramePr>
        <xdr:cNvPr id="517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247650</xdr:colOff>
      <xdr:row>2</xdr:row>
      <xdr:rowOff>38100</xdr:rowOff>
    </xdr:to>
    <xdr:sp macro="" textlink="">
      <xdr:nvSpPr>
        <xdr:cNvPr id="3" name="Flecha izquierda 2">
          <a:hlinkClick xmlns:r="http://schemas.openxmlformats.org/officeDocument/2006/relationships" r:id="rId2"/>
        </xdr:cNvPr>
        <xdr:cNvSpPr/>
      </xdr:nvSpPr>
      <xdr:spPr>
        <a:xfrm>
          <a:off x="0" y="0"/>
          <a:ext cx="1009650"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effectLst>
              <a:outerShdw blurRad="50800" dist="38100" dir="2700000" algn="tl"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iliadosministerio/Afiliados%20medios201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mbres"/>
      <sheetName val="Mujeres"/>
    </sheetNames>
    <sheetDataSet>
      <sheetData sheetId="0">
        <row r="7">
          <cell r="K7">
            <v>3093838.7500000005</v>
          </cell>
        </row>
      </sheetData>
      <sheetData sheetId="1">
        <row r="7">
          <cell r="K7">
            <v>1648779.7500000002</v>
          </cell>
        </row>
      </sheetData>
      <sheetData sheetId="2">
        <row r="7">
          <cell r="K7">
            <v>1515590.9166666667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omunidad.madrid/"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0" sqref="M20"/>
    </sheetView>
  </sheetViews>
  <sheetFormatPr baseColWidth="10" defaultRowHeight="13.2"/>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workbookViewId="0">
      <selection activeCell="A39" sqref="A39"/>
    </sheetView>
  </sheetViews>
  <sheetFormatPr baseColWidth="10" defaultColWidth="11.44140625" defaultRowHeight="15" customHeight="1"/>
  <cols>
    <col min="1" max="1" width="4.33203125" style="11" customWidth="1"/>
    <col min="2" max="2" width="11.44140625" style="11"/>
    <col min="3" max="3" width="25.109375" style="11" customWidth="1"/>
    <col min="4" max="12" width="11.44140625" style="11"/>
    <col min="13" max="13" width="11.44140625" style="106"/>
    <col min="14" max="14" width="11.44140625" style="126"/>
    <col min="15" max="15" width="11.44140625" style="139"/>
    <col min="16" max="18" width="11.44140625" style="11"/>
    <col min="19" max="19" width="11.44140625" style="181"/>
    <col min="20" max="16384" width="11.44140625" style="11"/>
  </cols>
  <sheetData>
    <row r="1" spans="2:19" ht="13.2"/>
    <row r="2" spans="2:19" ht="13.2">
      <c r="B2" s="11" t="str">
        <f>años</f>
        <v>SERIE HOMOGÉNEA 2007-2022</v>
      </c>
    </row>
    <row r="3" spans="2:19" ht="13.2">
      <c r="B3" s="213" t="s">
        <v>265</v>
      </c>
      <c r="C3" s="213"/>
      <c r="D3" s="213"/>
      <c r="E3" s="213"/>
      <c r="F3" s="213"/>
      <c r="G3" s="213"/>
      <c r="H3" s="213"/>
      <c r="I3" s="213"/>
      <c r="J3" s="23"/>
      <c r="K3" s="23"/>
      <c r="L3" s="23"/>
    </row>
    <row r="4" spans="2:19" ht="12.75" customHeight="1">
      <c r="B4" s="212"/>
      <c r="C4" s="198"/>
      <c r="D4" s="198"/>
      <c r="E4" s="198"/>
      <c r="F4" s="198"/>
      <c r="G4" s="198"/>
      <c r="H4" s="198"/>
      <c r="I4" s="198"/>
      <c r="J4" s="198"/>
      <c r="K4" s="198"/>
      <c r="L4" s="198"/>
      <c r="M4" s="11"/>
    </row>
    <row r="5" spans="2:19" ht="13.8" thickBot="1">
      <c r="B5" s="65"/>
      <c r="C5" s="65"/>
      <c r="D5" s="65">
        <v>2007</v>
      </c>
      <c r="E5" s="65">
        <v>2008</v>
      </c>
      <c r="F5" s="65">
        <v>2009</v>
      </c>
      <c r="G5" s="65">
        <v>2010</v>
      </c>
      <c r="H5" s="65">
        <v>2011</v>
      </c>
      <c r="I5" s="65">
        <v>2012</v>
      </c>
      <c r="J5" s="65">
        <v>2013</v>
      </c>
      <c r="K5" s="65">
        <v>2014</v>
      </c>
      <c r="L5" s="65">
        <v>2015</v>
      </c>
      <c r="M5" s="65">
        <v>2016</v>
      </c>
      <c r="N5" s="65">
        <v>2017</v>
      </c>
      <c r="O5" s="65">
        <v>2018</v>
      </c>
      <c r="P5" s="65">
        <v>2019</v>
      </c>
      <c r="Q5" s="65">
        <v>2020</v>
      </c>
      <c r="R5" s="65">
        <v>2021</v>
      </c>
      <c r="S5" s="65">
        <v>2022</v>
      </c>
    </row>
    <row r="6" spans="2:19" ht="13.8" thickTop="1">
      <c r="B6" s="61"/>
      <c r="C6" s="61"/>
      <c r="D6" s="52"/>
      <c r="E6" s="52"/>
      <c r="F6" s="52"/>
      <c r="G6" s="52"/>
      <c r="H6" s="52"/>
      <c r="I6" s="52"/>
      <c r="J6" s="52"/>
      <c r="K6" s="52"/>
      <c r="L6" s="52"/>
      <c r="M6" s="52"/>
      <c r="N6" s="52"/>
      <c r="O6" s="52"/>
      <c r="P6" s="52"/>
      <c r="Q6" s="52"/>
      <c r="R6" s="52"/>
      <c r="S6" s="52"/>
    </row>
    <row r="7" spans="2:19" ht="15" customHeight="1">
      <c r="B7" s="11" t="s">
        <v>1</v>
      </c>
      <c r="C7" s="11" t="s">
        <v>65</v>
      </c>
      <c r="D7" s="181">
        <v>16</v>
      </c>
      <c r="E7" s="181">
        <v>1</v>
      </c>
      <c r="F7" s="181">
        <v>3</v>
      </c>
      <c r="G7" s="181">
        <v>0</v>
      </c>
      <c r="H7" s="181">
        <v>1</v>
      </c>
      <c r="I7" s="181">
        <v>0</v>
      </c>
      <c r="J7" s="181">
        <v>1</v>
      </c>
      <c r="K7" s="181">
        <v>0</v>
      </c>
      <c r="L7" s="181">
        <v>0</v>
      </c>
      <c r="M7" s="181">
        <v>1</v>
      </c>
      <c r="N7" s="181">
        <v>1</v>
      </c>
      <c r="O7" s="181">
        <v>2</v>
      </c>
      <c r="P7" s="181">
        <v>2</v>
      </c>
      <c r="Q7" s="181">
        <v>0</v>
      </c>
      <c r="R7" s="181">
        <v>0</v>
      </c>
      <c r="S7" s="181">
        <v>2</v>
      </c>
    </row>
    <row r="8" spans="2:19" ht="15" customHeight="1">
      <c r="C8" s="11" t="s">
        <v>66</v>
      </c>
      <c r="D8" s="181">
        <v>170</v>
      </c>
      <c r="E8" s="181">
        <v>140</v>
      </c>
      <c r="F8" s="181">
        <v>122</v>
      </c>
      <c r="G8" s="181">
        <v>144</v>
      </c>
      <c r="H8" s="181">
        <v>152</v>
      </c>
      <c r="I8" s="181">
        <v>122</v>
      </c>
      <c r="J8" s="181">
        <v>117</v>
      </c>
      <c r="K8" s="181">
        <v>123</v>
      </c>
      <c r="L8" s="181">
        <v>145</v>
      </c>
      <c r="M8" s="181">
        <v>121</v>
      </c>
      <c r="N8" s="181">
        <v>110</v>
      </c>
      <c r="O8" s="181">
        <v>103</v>
      </c>
      <c r="P8" s="181">
        <v>128</v>
      </c>
      <c r="Q8" s="181">
        <v>94</v>
      </c>
      <c r="R8" s="181">
        <v>81</v>
      </c>
      <c r="S8" s="181">
        <v>97</v>
      </c>
    </row>
    <row r="9" spans="2:19" ht="15" customHeight="1">
      <c r="C9" s="11" t="s">
        <v>24</v>
      </c>
      <c r="D9" s="181">
        <v>63</v>
      </c>
      <c r="E9" s="181">
        <v>52</v>
      </c>
      <c r="F9" s="181">
        <v>38</v>
      </c>
      <c r="G9" s="181">
        <v>46</v>
      </c>
      <c r="H9" s="181">
        <v>44</v>
      </c>
      <c r="I9" s="181">
        <v>43</v>
      </c>
      <c r="J9" s="181">
        <v>41</v>
      </c>
      <c r="K9" s="181">
        <v>37</v>
      </c>
      <c r="L9" s="181">
        <v>36</v>
      </c>
      <c r="M9" s="181">
        <v>41</v>
      </c>
      <c r="N9" s="181">
        <v>57</v>
      </c>
      <c r="O9" s="181">
        <v>47</v>
      </c>
      <c r="P9" s="181">
        <v>65</v>
      </c>
      <c r="Q9" s="181">
        <v>24</v>
      </c>
      <c r="R9" s="181">
        <v>36</v>
      </c>
      <c r="S9" s="181">
        <v>31</v>
      </c>
    </row>
    <row r="10" spans="2:19" ht="15" customHeight="1">
      <c r="C10" s="11" t="s">
        <v>25</v>
      </c>
      <c r="D10" s="181">
        <v>170</v>
      </c>
      <c r="E10" s="181">
        <v>219</v>
      </c>
      <c r="F10" s="181">
        <v>229</v>
      </c>
      <c r="G10" s="181">
        <v>198</v>
      </c>
      <c r="H10" s="181">
        <v>291</v>
      </c>
      <c r="I10" s="181">
        <v>319</v>
      </c>
      <c r="J10" s="181">
        <v>348</v>
      </c>
      <c r="K10" s="181">
        <v>361</v>
      </c>
      <c r="L10" s="181">
        <v>398</v>
      </c>
      <c r="M10" s="181">
        <v>447</v>
      </c>
      <c r="N10" s="181">
        <v>347</v>
      </c>
      <c r="O10" s="181">
        <v>356</v>
      </c>
      <c r="P10" s="181">
        <v>394</v>
      </c>
      <c r="Q10" s="181">
        <v>203</v>
      </c>
      <c r="R10" s="181">
        <v>261</v>
      </c>
      <c r="S10" s="181">
        <v>277</v>
      </c>
    </row>
    <row r="11" spans="2:19" ht="15" customHeight="1">
      <c r="C11" s="11" t="s">
        <v>22</v>
      </c>
      <c r="D11" s="181">
        <v>0</v>
      </c>
      <c r="E11" s="181">
        <v>0</v>
      </c>
      <c r="F11" s="181">
        <v>0</v>
      </c>
      <c r="G11" s="181">
        <v>0</v>
      </c>
      <c r="H11" s="181">
        <v>2</v>
      </c>
      <c r="I11" s="181">
        <v>0</v>
      </c>
      <c r="J11" s="181">
        <v>0</v>
      </c>
      <c r="K11" s="181">
        <v>0</v>
      </c>
      <c r="L11" s="181">
        <v>3</v>
      </c>
      <c r="M11" s="181">
        <v>3</v>
      </c>
      <c r="N11" s="181">
        <v>0</v>
      </c>
      <c r="O11" s="181">
        <v>1</v>
      </c>
      <c r="P11" s="181">
        <v>0</v>
      </c>
      <c r="Q11" s="181">
        <v>0</v>
      </c>
      <c r="R11" s="181">
        <v>0</v>
      </c>
      <c r="S11" s="181">
        <v>0</v>
      </c>
    </row>
    <row r="12" spans="2:19" ht="15" customHeight="1">
      <c r="B12" s="49"/>
      <c r="C12" s="49" t="s">
        <v>2</v>
      </c>
      <c r="D12" s="49">
        <v>419</v>
      </c>
      <c r="E12" s="49">
        <v>412</v>
      </c>
      <c r="F12" s="49">
        <v>392</v>
      </c>
      <c r="G12" s="49">
        <v>388</v>
      </c>
      <c r="H12" s="49">
        <v>490</v>
      </c>
      <c r="I12" s="49">
        <v>484</v>
      </c>
      <c r="J12" s="49">
        <v>507</v>
      </c>
      <c r="K12" s="49">
        <v>521</v>
      </c>
      <c r="L12" s="49">
        <v>582</v>
      </c>
      <c r="M12" s="49">
        <v>613</v>
      </c>
      <c r="N12" s="49">
        <v>515</v>
      </c>
      <c r="O12" s="49">
        <v>509</v>
      </c>
      <c r="P12" s="49">
        <v>589</v>
      </c>
      <c r="Q12" s="49">
        <v>321</v>
      </c>
      <c r="R12" s="49">
        <v>378</v>
      </c>
      <c r="S12" s="49">
        <v>407</v>
      </c>
    </row>
    <row r="13" spans="2:19" ht="15" customHeight="1">
      <c r="B13" s="11" t="s">
        <v>0</v>
      </c>
      <c r="C13" s="11" t="s">
        <v>65</v>
      </c>
      <c r="D13" s="181">
        <v>3</v>
      </c>
      <c r="E13" s="181">
        <v>3</v>
      </c>
      <c r="F13" s="181">
        <v>4</v>
      </c>
      <c r="G13" s="181">
        <v>0</v>
      </c>
      <c r="H13" s="181">
        <v>2</v>
      </c>
      <c r="I13" s="181">
        <v>0</v>
      </c>
      <c r="J13" s="181">
        <v>2</v>
      </c>
      <c r="K13" s="181">
        <v>0</v>
      </c>
      <c r="L13" s="181">
        <v>2</v>
      </c>
      <c r="M13" s="181">
        <v>1</v>
      </c>
      <c r="N13" s="181">
        <v>1</v>
      </c>
      <c r="O13" s="181">
        <v>2</v>
      </c>
      <c r="P13" s="181">
        <v>1</v>
      </c>
      <c r="Q13" s="181">
        <v>1</v>
      </c>
      <c r="R13" s="181">
        <v>2</v>
      </c>
      <c r="S13" s="181">
        <v>5</v>
      </c>
    </row>
    <row r="14" spans="2:19" ht="15" customHeight="1">
      <c r="C14" s="11" t="s">
        <v>66</v>
      </c>
      <c r="D14" s="181">
        <v>193</v>
      </c>
      <c r="E14" s="181">
        <v>220</v>
      </c>
      <c r="F14" s="181">
        <v>175</v>
      </c>
      <c r="G14" s="181">
        <v>150</v>
      </c>
      <c r="H14" s="181">
        <v>172</v>
      </c>
      <c r="I14" s="181">
        <v>151</v>
      </c>
      <c r="J14" s="181">
        <v>105</v>
      </c>
      <c r="K14" s="181">
        <v>131</v>
      </c>
      <c r="L14" s="181">
        <v>134</v>
      </c>
      <c r="M14" s="181">
        <v>149</v>
      </c>
      <c r="N14" s="181">
        <v>152</v>
      </c>
      <c r="O14" s="181">
        <v>161</v>
      </c>
      <c r="P14" s="181">
        <v>131</v>
      </c>
      <c r="Q14" s="181">
        <v>107</v>
      </c>
      <c r="R14" s="181">
        <v>102</v>
      </c>
      <c r="S14" s="181">
        <v>88</v>
      </c>
    </row>
    <row r="15" spans="2:19" ht="15" customHeight="1">
      <c r="C15" s="11" t="s">
        <v>24</v>
      </c>
      <c r="D15" s="181">
        <v>93</v>
      </c>
      <c r="E15" s="181">
        <v>79</v>
      </c>
      <c r="F15" s="181">
        <v>65</v>
      </c>
      <c r="G15" s="181">
        <v>52</v>
      </c>
      <c r="H15" s="181">
        <v>57</v>
      </c>
      <c r="I15" s="181">
        <v>56</v>
      </c>
      <c r="J15" s="181">
        <v>35</v>
      </c>
      <c r="K15" s="181">
        <v>43</v>
      </c>
      <c r="L15" s="181">
        <v>42</v>
      </c>
      <c r="M15" s="181">
        <v>63</v>
      </c>
      <c r="N15" s="181">
        <v>84</v>
      </c>
      <c r="O15" s="181">
        <v>79</v>
      </c>
      <c r="P15" s="181">
        <v>76</v>
      </c>
      <c r="Q15" s="181">
        <v>40</v>
      </c>
      <c r="R15" s="181">
        <v>48</v>
      </c>
      <c r="S15" s="181">
        <v>47</v>
      </c>
    </row>
    <row r="16" spans="2:19" ht="15" customHeight="1">
      <c r="C16" s="11" t="s">
        <v>25</v>
      </c>
      <c r="D16" s="181">
        <v>453</v>
      </c>
      <c r="E16" s="181">
        <v>487</v>
      </c>
      <c r="F16" s="181">
        <v>369</v>
      </c>
      <c r="G16" s="181">
        <v>354</v>
      </c>
      <c r="H16" s="181">
        <v>412</v>
      </c>
      <c r="I16" s="181">
        <v>548</v>
      </c>
      <c r="J16" s="181">
        <v>598</v>
      </c>
      <c r="K16" s="181">
        <v>759</v>
      </c>
      <c r="L16" s="181">
        <v>838</v>
      </c>
      <c r="M16" s="181">
        <v>852</v>
      </c>
      <c r="N16" s="181">
        <v>817</v>
      </c>
      <c r="O16" s="181">
        <v>783</v>
      </c>
      <c r="P16" s="181">
        <v>813</v>
      </c>
      <c r="Q16" s="181">
        <v>383</v>
      </c>
      <c r="R16" s="181">
        <v>387</v>
      </c>
      <c r="S16" s="181">
        <v>360</v>
      </c>
    </row>
    <row r="17" spans="2:19" ht="15" customHeight="1">
      <c r="C17" s="11" t="s">
        <v>22</v>
      </c>
      <c r="D17" s="181">
        <v>0</v>
      </c>
      <c r="E17" s="181">
        <v>0</v>
      </c>
      <c r="F17" s="181">
        <v>0</v>
      </c>
      <c r="G17" s="181">
        <v>0</v>
      </c>
      <c r="H17" s="181">
        <v>0</v>
      </c>
      <c r="I17" s="181">
        <v>0</v>
      </c>
      <c r="J17" s="181">
        <v>0</v>
      </c>
      <c r="K17" s="181">
        <v>0</v>
      </c>
      <c r="L17" s="181">
        <v>0</v>
      </c>
      <c r="M17" s="181">
        <v>0</v>
      </c>
      <c r="N17" s="181">
        <v>0</v>
      </c>
      <c r="O17" s="181">
        <v>0</v>
      </c>
      <c r="P17" s="181">
        <v>0</v>
      </c>
      <c r="Q17" s="181">
        <v>0</v>
      </c>
      <c r="R17" s="181">
        <v>0</v>
      </c>
      <c r="S17" s="181">
        <v>0</v>
      </c>
    </row>
    <row r="18" spans="2:19" ht="15" customHeight="1">
      <c r="B18" s="49"/>
      <c r="C18" s="49" t="s">
        <v>2</v>
      </c>
      <c r="D18" s="49">
        <v>742</v>
      </c>
      <c r="E18" s="49">
        <v>789</v>
      </c>
      <c r="F18" s="49">
        <v>613</v>
      </c>
      <c r="G18" s="49">
        <v>556</v>
      </c>
      <c r="H18" s="49">
        <v>643</v>
      </c>
      <c r="I18" s="49">
        <v>755</v>
      </c>
      <c r="J18" s="49">
        <v>740</v>
      </c>
      <c r="K18" s="49">
        <v>933</v>
      </c>
      <c r="L18" s="49">
        <v>1016</v>
      </c>
      <c r="M18" s="49">
        <v>1065</v>
      </c>
      <c r="N18" s="49">
        <v>1054</v>
      </c>
      <c r="O18" s="49">
        <v>1025</v>
      </c>
      <c r="P18" s="49">
        <v>1021</v>
      </c>
      <c r="Q18" s="49">
        <v>531</v>
      </c>
      <c r="R18" s="49">
        <v>539</v>
      </c>
      <c r="S18" s="49">
        <v>500</v>
      </c>
    </row>
    <row r="19" spans="2:19" ht="15" customHeight="1">
      <c r="B19" s="11" t="s">
        <v>2</v>
      </c>
      <c r="C19" s="11" t="s">
        <v>65</v>
      </c>
      <c r="D19" s="181">
        <v>19</v>
      </c>
      <c r="E19" s="181">
        <v>4</v>
      </c>
      <c r="F19" s="181">
        <v>7</v>
      </c>
      <c r="G19" s="181">
        <v>0</v>
      </c>
      <c r="H19" s="181">
        <v>3</v>
      </c>
      <c r="I19" s="181">
        <v>0</v>
      </c>
      <c r="J19" s="181">
        <v>3</v>
      </c>
      <c r="K19" s="181">
        <v>0</v>
      </c>
      <c r="L19" s="181">
        <v>2</v>
      </c>
      <c r="M19" s="181">
        <v>2</v>
      </c>
      <c r="N19" s="181">
        <v>2</v>
      </c>
      <c r="O19" s="181">
        <v>4</v>
      </c>
      <c r="P19" s="181">
        <v>3</v>
      </c>
      <c r="Q19" s="181">
        <v>1</v>
      </c>
      <c r="R19" s="181">
        <v>2</v>
      </c>
      <c r="S19" s="181">
        <v>7</v>
      </c>
    </row>
    <row r="20" spans="2:19" ht="15" customHeight="1">
      <c r="C20" s="11" t="s">
        <v>66</v>
      </c>
      <c r="D20" s="181">
        <v>363</v>
      </c>
      <c r="E20" s="181">
        <v>360</v>
      </c>
      <c r="F20" s="181">
        <v>297</v>
      </c>
      <c r="G20" s="181">
        <v>294</v>
      </c>
      <c r="H20" s="181">
        <v>324</v>
      </c>
      <c r="I20" s="181">
        <v>273</v>
      </c>
      <c r="J20" s="181">
        <v>222</v>
      </c>
      <c r="K20" s="181">
        <v>254</v>
      </c>
      <c r="L20" s="181">
        <v>279</v>
      </c>
      <c r="M20" s="181">
        <v>270</v>
      </c>
      <c r="N20" s="181">
        <v>262</v>
      </c>
      <c r="O20" s="181">
        <v>264</v>
      </c>
      <c r="P20" s="181">
        <v>259</v>
      </c>
      <c r="Q20" s="181">
        <v>201</v>
      </c>
      <c r="R20" s="181">
        <v>183</v>
      </c>
      <c r="S20" s="181">
        <v>185</v>
      </c>
    </row>
    <row r="21" spans="2:19" ht="15" customHeight="1">
      <c r="C21" s="11" t="s">
        <v>24</v>
      </c>
      <c r="D21" s="181">
        <v>156</v>
      </c>
      <c r="E21" s="181">
        <v>131</v>
      </c>
      <c r="F21" s="181">
        <v>103</v>
      </c>
      <c r="G21" s="181">
        <v>98</v>
      </c>
      <c r="H21" s="181">
        <v>101</v>
      </c>
      <c r="I21" s="181">
        <v>99</v>
      </c>
      <c r="J21" s="181">
        <v>76</v>
      </c>
      <c r="K21" s="181">
        <v>80</v>
      </c>
      <c r="L21" s="181">
        <v>78</v>
      </c>
      <c r="M21" s="181">
        <v>104</v>
      </c>
      <c r="N21" s="181">
        <v>141</v>
      </c>
      <c r="O21" s="181">
        <v>126</v>
      </c>
      <c r="P21" s="181">
        <v>141</v>
      </c>
      <c r="Q21" s="181">
        <v>64</v>
      </c>
      <c r="R21" s="181">
        <v>84</v>
      </c>
      <c r="S21" s="181">
        <v>78</v>
      </c>
    </row>
    <row r="22" spans="2:19" ht="15" customHeight="1">
      <c r="C22" s="11" t="s">
        <v>25</v>
      </c>
      <c r="D22" s="181">
        <v>623</v>
      </c>
      <c r="E22" s="181">
        <v>706</v>
      </c>
      <c r="F22" s="181">
        <v>598</v>
      </c>
      <c r="G22" s="181">
        <v>552</v>
      </c>
      <c r="H22" s="181">
        <v>703</v>
      </c>
      <c r="I22" s="181">
        <v>867</v>
      </c>
      <c r="J22" s="181">
        <v>946</v>
      </c>
      <c r="K22" s="181">
        <v>1120</v>
      </c>
      <c r="L22" s="181">
        <v>1236</v>
      </c>
      <c r="M22" s="181">
        <v>1299</v>
      </c>
      <c r="N22" s="181">
        <v>1164</v>
      </c>
      <c r="O22" s="181">
        <v>1139</v>
      </c>
      <c r="P22" s="181">
        <v>1207</v>
      </c>
      <c r="Q22" s="181">
        <v>586</v>
      </c>
      <c r="R22" s="181">
        <v>648</v>
      </c>
      <c r="S22" s="181">
        <v>637</v>
      </c>
    </row>
    <row r="23" spans="2:19" ht="15" customHeight="1">
      <c r="C23" s="11" t="s">
        <v>22</v>
      </c>
      <c r="D23" s="181">
        <v>0</v>
      </c>
      <c r="E23" s="181">
        <v>0</v>
      </c>
      <c r="F23" s="181">
        <v>0</v>
      </c>
      <c r="G23" s="181">
        <v>0</v>
      </c>
      <c r="H23" s="181">
        <v>2</v>
      </c>
      <c r="I23" s="181">
        <v>0</v>
      </c>
      <c r="J23" s="181">
        <v>0</v>
      </c>
      <c r="K23" s="181">
        <v>0</v>
      </c>
      <c r="L23" s="181">
        <v>3</v>
      </c>
      <c r="M23" s="181">
        <v>3</v>
      </c>
      <c r="N23" s="181">
        <v>0</v>
      </c>
      <c r="O23" s="181">
        <v>1</v>
      </c>
      <c r="P23" s="181">
        <v>0</v>
      </c>
      <c r="Q23" s="181">
        <v>0</v>
      </c>
      <c r="R23" s="181">
        <v>0</v>
      </c>
      <c r="S23" s="181">
        <v>0</v>
      </c>
    </row>
    <row r="24" spans="2:19" ht="15" customHeight="1" thickBot="1">
      <c r="B24" s="66"/>
      <c r="C24" s="66" t="s">
        <v>2</v>
      </c>
      <c r="D24" s="66">
        <v>1161</v>
      </c>
      <c r="E24" s="66">
        <v>1201</v>
      </c>
      <c r="F24" s="66">
        <v>1005</v>
      </c>
      <c r="G24" s="66">
        <v>944</v>
      </c>
      <c r="H24" s="66">
        <v>1133</v>
      </c>
      <c r="I24" s="66">
        <v>1239</v>
      </c>
      <c r="J24" s="66">
        <v>1247</v>
      </c>
      <c r="K24" s="66">
        <v>1454</v>
      </c>
      <c r="L24" s="66">
        <v>1598</v>
      </c>
      <c r="M24" s="66">
        <v>1678</v>
      </c>
      <c r="N24" s="66">
        <v>1569</v>
      </c>
      <c r="O24" s="66">
        <v>1534</v>
      </c>
      <c r="P24" s="66">
        <v>1610</v>
      </c>
      <c r="Q24" s="66">
        <v>852</v>
      </c>
      <c r="R24" s="66">
        <v>917</v>
      </c>
      <c r="S24" s="66">
        <v>907</v>
      </c>
    </row>
    <row r="25" spans="2:19" ht="15" customHeight="1">
      <c r="B25" s="11" t="s">
        <v>63</v>
      </c>
    </row>
  </sheetData>
  <sheetProtection sheet="1" objects="1" scenarios="1"/>
  <mergeCells count="2">
    <mergeCell ref="B4:L4"/>
    <mergeCell ref="B3:I3"/>
  </mergeCells>
  <phoneticPr fontId="3" type="noConversion"/>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5"/>
  <sheetViews>
    <sheetView workbookViewId="0">
      <selection activeCell="A65" sqref="A65"/>
    </sheetView>
  </sheetViews>
  <sheetFormatPr baseColWidth="10" defaultColWidth="11.44140625" defaultRowHeight="13.2"/>
  <cols>
    <col min="1" max="2" width="11.44140625" style="11"/>
    <col min="3" max="3" width="46.5546875" style="11" customWidth="1"/>
    <col min="4" max="12" width="11.44140625" style="11"/>
    <col min="13" max="13" width="11.44140625" style="106"/>
    <col min="14" max="14" width="11.44140625" style="126"/>
    <col min="15" max="15" width="11.44140625" style="139"/>
    <col min="16" max="16" width="11.44140625" style="11"/>
    <col min="17" max="17" width="11.44140625" style="155"/>
    <col min="18" max="18" width="11.44140625" style="11"/>
    <col min="19" max="19" width="11.44140625" style="181"/>
    <col min="20" max="16384" width="11.44140625" style="11"/>
  </cols>
  <sheetData>
    <row r="2" spans="2:19">
      <c r="C2" s="11" t="str">
        <f>años</f>
        <v>SERIE HOMOGÉNEA 2007-2022</v>
      </c>
    </row>
    <row r="3" spans="2:19">
      <c r="B3" s="213" t="s">
        <v>266</v>
      </c>
      <c r="C3" s="213"/>
      <c r="D3" s="213"/>
      <c r="E3" s="213"/>
      <c r="F3" s="213"/>
      <c r="G3" s="213"/>
      <c r="H3" s="213"/>
      <c r="I3" s="213"/>
    </row>
    <row r="4" spans="2:19" ht="13.8" thickBot="1">
      <c r="B4" s="65"/>
      <c r="C4" s="65"/>
      <c r="D4" s="54" t="s">
        <v>3</v>
      </c>
      <c r="E4" s="54" t="s">
        <v>4</v>
      </c>
      <c r="F4" s="54" t="s">
        <v>5</v>
      </c>
      <c r="G4" s="54" t="s">
        <v>6</v>
      </c>
      <c r="H4" s="54" t="s">
        <v>7</v>
      </c>
      <c r="I4" s="54" t="s">
        <v>8</v>
      </c>
      <c r="J4" s="54" t="s">
        <v>44</v>
      </c>
      <c r="K4" s="54" t="s">
        <v>45</v>
      </c>
      <c r="L4" s="54" t="s">
        <v>46</v>
      </c>
      <c r="M4" s="54" t="s">
        <v>134</v>
      </c>
      <c r="N4" s="54">
        <v>2017</v>
      </c>
      <c r="O4" s="54">
        <v>2018</v>
      </c>
      <c r="P4" s="54">
        <v>2019</v>
      </c>
      <c r="Q4" s="54">
        <v>2020</v>
      </c>
      <c r="R4" s="54">
        <v>2021</v>
      </c>
      <c r="S4" s="54">
        <v>2022</v>
      </c>
    </row>
    <row r="5" spans="2:19" ht="13.8" thickTop="1">
      <c r="B5" s="124"/>
      <c r="C5" s="124"/>
      <c r="D5" s="4"/>
      <c r="E5" s="4"/>
      <c r="F5" s="4"/>
      <c r="G5" s="4"/>
      <c r="H5" s="4"/>
      <c r="I5" s="4"/>
      <c r="J5" s="4"/>
      <c r="K5" s="4"/>
      <c r="L5" s="4"/>
      <c r="M5" s="4"/>
      <c r="N5" s="4"/>
      <c r="O5" s="4"/>
      <c r="P5" s="4"/>
      <c r="Q5" s="4"/>
      <c r="R5" s="4"/>
      <c r="S5" s="4"/>
    </row>
    <row r="6" spans="2:19" ht="15" customHeight="1">
      <c r="B6" s="199" t="s">
        <v>1</v>
      </c>
      <c r="C6" s="33" t="s">
        <v>47</v>
      </c>
      <c r="D6" s="15">
        <v>16</v>
      </c>
      <c r="E6" s="15">
        <v>1</v>
      </c>
      <c r="F6" s="15">
        <v>3</v>
      </c>
      <c r="G6" s="15">
        <v>0</v>
      </c>
      <c r="H6" s="15">
        <v>1</v>
      </c>
      <c r="I6" s="15">
        <v>0</v>
      </c>
      <c r="J6" s="15">
        <v>1</v>
      </c>
      <c r="K6" s="15">
        <v>0</v>
      </c>
      <c r="L6" s="15">
        <v>0</v>
      </c>
      <c r="M6" s="15">
        <v>1</v>
      </c>
      <c r="N6" s="15">
        <v>1</v>
      </c>
      <c r="O6" s="15">
        <v>2</v>
      </c>
      <c r="P6" s="15">
        <v>2</v>
      </c>
      <c r="Q6" s="15">
        <v>0</v>
      </c>
      <c r="R6" s="15">
        <v>0</v>
      </c>
      <c r="S6" s="15">
        <v>2</v>
      </c>
    </row>
    <row r="7" spans="2:19" ht="15" customHeight="1">
      <c r="B7" s="200"/>
      <c r="C7" s="33" t="s">
        <v>48</v>
      </c>
      <c r="D7" s="15">
        <v>1</v>
      </c>
      <c r="E7" s="15">
        <v>1</v>
      </c>
      <c r="F7" s="15">
        <v>0</v>
      </c>
      <c r="G7" s="15">
        <v>0</v>
      </c>
      <c r="H7" s="15">
        <v>1</v>
      </c>
      <c r="I7" s="15">
        <v>2</v>
      </c>
      <c r="J7" s="15">
        <v>2</v>
      </c>
      <c r="K7" s="15">
        <v>0</v>
      </c>
      <c r="L7" s="15">
        <v>0</v>
      </c>
      <c r="M7" s="15">
        <v>2</v>
      </c>
      <c r="N7" s="15">
        <v>0</v>
      </c>
      <c r="O7" s="15">
        <v>0</v>
      </c>
      <c r="P7" s="15">
        <v>0</v>
      </c>
      <c r="Q7" s="15">
        <v>2</v>
      </c>
      <c r="R7" s="15">
        <v>1</v>
      </c>
      <c r="S7" s="15">
        <v>0</v>
      </c>
    </row>
    <row r="8" spans="2:19" ht="15" customHeight="1">
      <c r="B8" s="200"/>
      <c r="C8" s="33" t="s">
        <v>49</v>
      </c>
      <c r="D8" s="15">
        <v>162</v>
      </c>
      <c r="E8" s="15">
        <v>139</v>
      </c>
      <c r="F8" s="15">
        <v>122</v>
      </c>
      <c r="G8" s="15">
        <v>141</v>
      </c>
      <c r="H8" s="15">
        <v>142</v>
      </c>
      <c r="I8" s="15">
        <v>115</v>
      </c>
      <c r="J8" s="15">
        <v>110</v>
      </c>
      <c r="K8" s="15">
        <v>116</v>
      </c>
      <c r="L8" s="15">
        <v>141</v>
      </c>
      <c r="M8" s="15">
        <v>114</v>
      </c>
      <c r="N8" s="15">
        <v>106</v>
      </c>
      <c r="O8" s="15">
        <v>97</v>
      </c>
      <c r="P8" s="15">
        <v>123</v>
      </c>
      <c r="Q8" s="15">
        <v>87</v>
      </c>
      <c r="R8" s="15">
        <v>79</v>
      </c>
      <c r="S8" s="15">
        <v>95</v>
      </c>
    </row>
    <row r="9" spans="2:19" ht="15" customHeight="1">
      <c r="B9" s="200"/>
      <c r="C9" s="33" t="s">
        <v>50</v>
      </c>
      <c r="D9" s="15">
        <v>0</v>
      </c>
      <c r="E9" s="15">
        <v>0</v>
      </c>
      <c r="F9" s="15">
        <v>0</v>
      </c>
      <c r="G9" s="15">
        <v>1</v>
      </c>
      <c r="H9" s="15">
        <v>0</v>
      </c>
      <c r="I9" s="15">
        <v>0</v>
      </c>
      <c r="J9" s="15">
        <v>0</v>
      </c>
      <c r="K9" s="15">
        <v>0</v>
      </c>
      <c r="L9" s="15">
        <v>0</v>
      </c>
      <c r="M9" s="15">
        <v>0</v>
      </c>
      <c r="N9" s="15">
        <v>0</v>
      </c>
      <c r="O9" s="15">
        <v>0</v>
      </c>
      <c r="P9" s="15">
        <v>0</v>
      </c>
      <c r="Q9" s="15">
        <v>0</v>
      </c>
      <c r="R9" s="15">
        <v>0</v>
      </c>
      <c r="S9" s="15">
        <v>0</v>
      </c>
    </row>
    <row r="10" spans="2:19" ht="15" customHeight="1">
      <c r="B10" s="200"/>
      <c r="C10" s="33" t="s">
        <v>51</v>
      </c>
      <c r="D10" s="15">
        <v>7</v>
      </c>
      <c r="E10" s="15">
        <v>0</v>
      </c>
      <c r="F10" s="15">
        <v>0</v>
      </c>
      <c r="G10" s="15">
        <v>2</v>
      </c>
      <c r="H10" s="15">
        <v>9</v>
      </c>
      <c r="I10" s="15">
        <v>5</v>
      </c>
      <c r="J10" s="15">
        <v>5</v>
      </c>
      <c r="K10" s="15">
        <v>7</v>
      </c>
      <c r="L10" s="15">
        <v>4</v>
      </c>
      <c r="M10" s="15">
        <v>5</v>
      </c>
      <c r="N10" s="15">
        <v>4</v>
      </c>
      <c r="O10" s="15">
        <v>6</v>
      </c>
      <c r="P10" s="15">
        <v>5</v>
      </c>
      <c r="Q10" s="15">
        <v>5</v>
      </c>
      <c r="R10" s="15">
        <v>1</v>
      </c>
      <c r="S10" s="15">
        <v>2</v>
      </c>
    </row>
    <row r="11" spans="2:19" ht="15" customHeight="1">
      <c r="B11" s="200"/>
      <c r="C11" s="33" t="s">
        <v>52</v>
      </c>
      <c r="D11" s="15">
        <v>63</v>
      </c>
      <c r="E11" s="15">
        <v>52</v>
      </c>
      <c r="F11" s="15">
        <v>38</v>
      </c>
      <c r="G11" s="15">
        <v>46</v>
      </c>
      <c r="H11" s="15">
        <v>44</v>
      </c>
      <c r="I11" s="15">
        <v>43</v>
      </c>
      <c r="J11" s="15">
        <v>41</v>
      </c>
      <c r="K11" s="15">
        <v>37</v>
      </c>
      <c r="L11" s="15">
        <v>36</v>
      </c>
      <c r="M11" s="15">
        <v>41</v>
      </c>
      <c r="N11" s="15">
        <v>57</v>
      </c>
      <c r="O11" s="15">
        <v>47</v>
      </c>
      <c r="P11" s="15">
        <v>65</v>
      </c>
      <c r="Q11" s="15">
        <v>24</v>
      </c>
      <c r="R11" s="15">
        <v>36</v>
      </c>
      <c r="S11" s="15">
        <v>31</v>
      </c>
    </row>
    <row r="12" spans="2:19" ht="15" customHeight="1">
      <c r="B12" s="200"/>
      <c r="C12" s="33" t="s">
        <v>53</v>
      </c>
      <c r="D12" s="15">
        <v>54</v>
      </c>
      <c r="E12" s="15">
        <v>51</v>
      </c>
      <c r="F12" s="15">
        <v>37</v>
      </c>
      <c r="G12" s="15">
        <v>42</v>
      </c>
      <c r="H12" s="15">
        <v>75</v>
      </c>
      <c r="I12" s="15">
        <v>78</v>
      </c>
      <c r="J12" s="15">
        <v>104</v>
      </c>
      <c r="K12" s="15">
        <v>120</v>
      </c>
      <c r="L12" s="15">
        <v>109</v>
      </c>
      <c r="M12" s="15">
        <v>132</v>
      </c>
      <c r="N12" s="15">
        <v>113</v>
      </c>
      <c r="O12" s="15">
        <v>136</v>
      </c>
      <c r="P12" s="15">
        <v>134</v>
      </c>
      <c r="Q12" s="15">
        <v>81</v>
      </c>
      <c r="R12" s="15">
        <v>77</v>
      </c>
      <c r="S12" s="15">
        <v>96</v>
      </c>
    </row>
    <row r="13" spans="2:19" ht="15" customHeight="1">
      <c r="B13" s="200"/>
      <c r="C13" s="33" t="s">
        <v>54</v>
      </c>
      <c r="D13" s="15">
        <v>10</v>
      </c>
      <c r="E13" s="15">
        <v>16</v>
      </c>
      <c r="F13" s="15">
        <v>6</v>
      </c>
      <c r="G13" s="15">
        <v>8</v>
      </c>
      <c r="H13" s="15">
        <v>17</v>
      </c>
      <c r="I13" s="15">
        <v>8</v>
      </c>
      <c r="J13" s="15">
        <v>12</v>
      </c>
      <c r="K13" s="15">
        <v>11</v>
      </c>
      <c r="L13" s="15">
        <v>16</v>
      </c>
      <c r="M13" s="15">
        <v>9</v>
      </c>
      <c r="N13" s="15">
        <v>11</v>
      </c>
      <c r="O13" s="15">
        <v>16</v>
      </c>
      <c r="P13" s="15">
        <v>11</v>
      </c>
      <c r="Q13" s="15">
        <v>6</v>
      </c>
      <c r="R13" s="15">
        <v>3</v>
      </c>
      <c r="S13" s="15">
        <v>8</v>
      </c>
    </row>
    <row r="14" spans="2:19" ht="15" customHeight="1">
      <c r="B14" s="200"/>
      <c r="C14" s="33" t="s">
        <v>55</v>
      </c>
      <c r="D14" s="15">
        <v>11</v>
      </c>
      <c r="E14" s="15">
        <v>24</v>
      </c>
      <c r="F14" s="15">
        <v>17</v>
      </c>
      <c r="G14" s="15">
        <v>21</v>
      </c>
      <c r="H14" s="15">
        <v>20</v>
      </c>
      <c r="I14" s="15">
        <v>31</v>
      </c>
      <c r="J14" s="15">
        <v>30</v>
      </c>
      <c r="K14" s="15">
        <v>47</v>
      </c>
      <c r="L14" s="15">
        <v>46</v>
      </c>
      <c r="M14" s="15">
        <v>41</v>
      </c>
      <c r="N14" s="15">
        <v>27</v>
      </c>
      <c r="O14" s="15">
        <v>44</v>
      </c>
      <c r="P14" s="15">
        <v>52</v>
      </c>
      <c r="Q14" s="15">
        <v>22</v>
      </c>
      <c r="R14" s="15">
        <v>34</v>
      </c>
      <c r="S14" s="15">
        <v>34</v>
      </c>
    </row>
    <row r="15" spans="2:19" ht="15" customHeight="1">
      <c r="B15" s="200"/>
      <c r="C15" s="33" t="s">
        <v>56</v>
      </c>
      <c r="D15" s="15">
        <v>4</v>
      </c>
      <c r="E15" s="15">
        <v>6</v>
      </c>
      <c r="F15" s="15">
        <v>4</v>
      </c>
      <c r="G15" s="15">
        <v>2</v>
      </c>
      <c r="H15" s="15">
        <v>9</v>
      </c>
      <c r="I15" s="15">
        <v>4</v>
      </c>
      <c r="J15" s="15">
        <v>9</v>
      </c>
      <c r="K15" s="15">
        <v>7</v>
      </c>
      <c r="L15" s="15">
        <v>7</v>
      </c>
      <c r="M15" s="15">
        <v>9</v>
      </c>
      <c r="N15" s="15">
        <v>5</v>
      </c>
      <c r="O15" s="15">
        <v>1</v>
      </c>
      <c r="P15" s="15">
        <v>8</v>
      </c>
      <c r="Q15" s="15">
        <v>1</v>
      </c>
      <c r="R15" s="15">
        <v>3</v>
      </c>
      <c r="S15" s="15">
        <v>4</v>
      </c>
    </row>
    <row r="16" spans="2:19" ht="15" customHeight="1">
      <c r="B16" s="200"/>
      <c r="C16" s="33" t="s">
        <v>33</v>
      </c>
      <c r="D16" s="15">
        <v>0</v>
      </c>
      <c r="E16" s="15">
        <v>1</v>
      </c>
      <c r="F16" s="15">
        <v>5</v>
      </c>
      <c r="G16" s="15">
        <v>2</v>
      </c>
      <c r="H16" s="15">
        <v>1</v>
      </c>
      <c r="I16" s="15">
        <v>1</v>
      </c>
      <c r="J16" s="15">
        <v>5</v>
      </c>
      <c r="K16" s="15">
        <v>0</v>
      </c>
      <c r="L16" s="15">
        <v>4</v>
      </c>
      <c r="M16" s="15">
        <v>4</v>
      </c>
      <c r="N16" s="15">
        <v>3</v>
      </c>
      <c r="O16" s="15">
        <v>1</v>
      </c>
      <c r="P16" s="15">
        <v>0</v>
      </c>
      <c r="Q16" s="15">
        <v>1</v>
      </c>
      <c r="R16" s="15">
        <v>3</v>
      </c>
      <c r="S16" s="15">
        <v>3</v>
      </c>
    </row>
    <row r="17" spans="2:19" ht="15" customHeight="1">
      <c r="B17" s="200"/>
      <c r="C17" s="33" t="s">
        <v>57</v>
      </c>
      <c r="D17" s="15">
        <v>1</v>
      </c>
      <c r="E17" s="15">
        <v>1</v>
      </c>
      <c r="F17" s="15">
        <v>2</v>
      </c>
      <c r="G17" s="15">
        <v>0</v>
      </c>
      <c r="H17" s="15">
        <v>1</v>
      </c>
      <c r="I17" s="15">
        <v>1</v>
      </c>
      <c r="J17" s="15">
        <v>0</v>
      </c>
      <c r="K17" s="15">
        <v>0</v>
      </c>
      <c r="L17" s="15">
        <v>0</v>
      </c>
      <c r="M17" s="15">
        <v>0</v>
      </c>
      <c r="N17" s="15">
        <v>1</v>
      </c>
      <c r="O17" s="15">
        <v>0</v>
      </c>
      <c r="P17" s="15">
        <v>1</v>
      </c>
      <c r="Q17" s="15">
        <v>0</v>
      </c>
      <c r="R17" s="15">
        <v>0</v>
      </c>
      <c r="S17" s="15">
        <v>0</v>
      </c>
    </row>
    <row r="18" spans="2:19" ht="15" customHeight="1">
      <c r="B18" s="200"/>
      <c r="C18" s="33" t="s">
        <v>58</v>
      </c>
      <c r="D18" s="15">
        <v>3</v>
      </c>
      <c r="E18" s="15">
        <v>12</v>
      </c>
      <c r="F18" s="15">
        <v>28</v>
      </c>
      <c r="G18" s="15">
        <v>7</v>
      </c>
      <c r="H18" s="15">
        <v>25</v>
      </c>
      <c r="I18" s="15">
        <v>23</v>
      </c>
      <c r="J18" s="15">
        <v>16</v>
      </c>
      <c r="K18" s="15">
        <v>14</v>
      </c>
      <c r="L18" s="15">
        <v>9</v>
      </c>
      <c r="M18" s="15">
        <v>10</v>
      </c>
      <c r="N18" s="15">
        <v>8</v>
      </c>
      <c r="O18" s="15">
        <v>11</v>
      </c>
      <c r="P18" s="15">
        <v>8</v>
      </c>
      <c r="Q18" s="15">
        <v>6</v>
      </c>
      <c r="R18" s="15">
        <v>7</v>
      </c>
      <c r="S18" s="15">
        <v>13</v>
      </c>
    </row>
    <row r="19" spans="2:19" ht="15" customHeight="1">
      <c r="B19" s="200"/>
      <c r="C19" s="33" t="s">
        <v>34</v>
      </c>
      <c r="D19" s="15">
        <v>26</v>
      </c>
      <c r="E19" s="15">
        <v>40</v>
      </c>
      <c r="F19" s="15">
        <v>35</v>
      </c>
      <c r="G19" s="15">
        <v>26</v>
      </c>
      <c r="H19" s="15">
        <v>42</v>
      </c>
      <c r="I19" s="15">
        <v>49</v>
      </c>
      <c r="J19" s="15">
        <v>45</v>
      </c>
      <c r="K19" s="15">
        <v>54</v>
      </c>
      <c r="L19" s="15">
        <v>55</v>
      </c>
      <c r="M19" s="15">
        <v>75</v>
      </c>
      <c r="N19" s="15">
        <v>58</v>
      </c>
      <c r="O19" s="15">
        <v>43</v>
      </c>
      <c r="P19" s="15">
        <v>48</v>
      </c>
      <c r="Q19" s="15">
        <v>29</v>
      </c>
      <c r="R19" s="15">
        <v>38</v>
      </c>
      <c r="S19" s="15">
        <v>29</v>
      </c>
    </row>
    <row r="20" spans="2:19" ht="15" customHeight="1">
      <c r="B20" s="200"/>
      <c r="C20" s="33" t="s">
        <v>242</v>
      </c>
      <c r="D20" s="15">
        <v>11</v>
      </c>
      <c r="E20" s="15">
        <v>8</v>
      </c>
      <c r="F20" s="15">
        <v>7</v>
      </c>
      <c r="G20" s="15">
        <v>8</v>
      </c>
      <c r="H20" s="15">
        <v>15</v>
      </c>
      <c r="I20" s="15">
        <v>21</v>
      </c>
      <c r="J20" s="15">
        <v>31</v>
      </c>
      <c r="K20" s="15">
        <v>36</v>
      </c>
      <c r="L20" s="15">
        <v>38</v>
      </c>
      <c r="M20" s="15">
        <v>40</v>
      </c>
      <c r="N20" s="15">
        <v>34</v>
      </c>
      <c r="O20" s="15">
        <v>23</v>
      </c>
      <c r="P20" s="15">
        <v>27</v>
      </c>
      <c r="Q20" s="15">
        <v>3</v>
      </c>
      <c r="R20" s="15">
        <v>21</v>
      </c>
      <c r="S20" s="15">
        <v>16</v>
      </c>
    </row>
    <row r="21" spans="2:19" ht="15" customHeight="1">
      <c r="B21" s="200"/>
      <c r="C21" s="33" t="s">
        <v>59</v>
      </c>
      <c r="D21" s="15">
        <v>5</v>
      </c>
      <c r="E21" s="15">
        <v>6</v>
      </c>
      <c r="F21" s="15">
        <v>4</v>
      </c>
      <c r="G21" s="15">
        <v>5</v>
      </c>
      <c r="H21" s="15">
        <v>15</v>
      </c>
      <c r="I21" s="15">
        <v>13</v>
      </c>
      <c r="J21" s="15">
        <v>27</v>
      </c>
      <c r="K21" s="15">
        <v>13</v>
      </c>
      <c r="L21" s="15">
        <v>10</v>
      </c>
      <c r="M21" s="15">
        <v>25</v>
      </c>
      <c r="N21" s="15">
        <v>15</v>
      </c>
      <c r="O21" s="15">
        <v>21</v>
      </c>
      <c r="P21" s="15">
        <v>13</v>
      </c>
      <c r="Q21" s="15">
        <v>2</v>
      </c>
      <c r="R21" s="15">
        <v>4</v>
      </c>
      <c r="S21" s="15">
        <v>5</v>
      </c>
    </row>
    <row r="22" spans="2:19" ht="15" customHeight="1">
      <c r="B22" s="200"/>
      <c r="C22" s="33" t="s">
        <v>35</v>
      </c>
      <c r="D22" s="15">
        <v>25</v>
      </c>
      <c r="E22" s="15">
        <v>39</v>
      </c>
      <c r="F22" s="15">
        <v>74</v>
      </c>
      <c r="G22" s="15">
        <v>59</v>
      </c>
      <c r="H22" s="15">
        <v>34</v>
      </c>
      <c r="I22" s="15">
        <v>65</v>
      </c>
      <c r="J22" s="15">
        <v>41</v>
      </c>
      <c r="K22" s="15">
        <v>31</v>
      </c>
      <c r="L22" s="15">
        <v>59</v>
      </c>
      <c r="M22" s="15">
        <v>67</v>
      </c>
      <c r="N22" s="15">
        <v>44</v>
      </c>
      <c r="O22" s="15">
        <v>34</v>
      </c>
      <c r="P22" s="15">
        <v>30</v>
      </c>
      <c r="Q22" s="15">
        <v>15</v>
      </c>
      <c r="R22" s="15">
        <v>45</v>
      </c>
      <c r="S22" s="15">
        <v>31</v>
      </c>
    </row>
    <row r="23" spans="2:19" ht="15" customHeight="1">
      <c r="B23" s="200"/>
      <c r="C23" s="33" t="s">
        <v>60</v>
      </c>
      <c r="D23" s="15">
        <v>4</v>
      </c>
      <c r="E23" s="15">
        <v>2</v>
      </c>
      <c r="F23" s="15">
        <v>1</v>
      </c>
      <c r="G23" s="15">
        <v>5</v>
      </c>
      <c r="H23" s="15">
        <v>11</v>
      </c>
      <c r="I23" s="15">
        <v>7</v>
      </c>
      <c r="J23" s="15">
        <v>7</v>
      </c>
      <c r="K23" s="15">
        <v>7</v>
      </c>
      <c r="L23" s="15">
        <v>7</v>
      </c>
      <c r="M23" s="15">
        <v>9</v>
      </c>
      <c r="N23" s="15">
        <v>6</v>
      </c>
      <c r="O23" s="15">
        <v>3</v>
      </c>
      <c r="P23" s="15">
        <v>11</v>
      </c>
      <c r="Q23" s="15">
        <v>9</v>
      </c>
      <c r="R23" s="15">
        <v>5</v>
      </c>
      <c r="S23" s="15">
        <v>7</v>
      </c>
    </row>
    <row r="24" spans="2:19" ht="15" customHeight="1">
      <c r="B24" s="200"/>
      <c r="C24" s="33" t="s">
        <v>36</v>
      </c>
      <c r="D24" s="15">
        <v>16</v>
      </c>
      <c r="E24" s="15">
        <v>13</v>
      </c>
      <c r="F24" s="15">
        <v>9</v>
      </c>
      <c r="G24" s="15">
        <v>12</v>
      </c>
      <c r="H24" s="15">
        <v>25</v>
      </c>
      <c r="I24" s="15">
        <v>16</v>
      </c>
      <c r="J24" s="15">
        <v>21</v>
      </c>
      <c r="K24" s="15">
        <v>20</v>
      </c>
      <c r="L24" s="15">
        <v>38</v>
      </c>
      <c r="M24" s="15">
        <v>26</v>
      </c>
      <c r="N24" s="15">
        <v>22</v>
      </c>
      <c r="O24" s="15">
        <v>22</v>
      </c>
      <c r="P24" s="15">
        <v>50</v>
      </c>
      <c r="Q24" s="15">
        <v>26</v>
      </c>
      <c r="R24" s="15">
        <v>20</v>
      </c>
      <c r="S24" s="15">
        <v>31</v>
      </c>
    </row>
    <row r="25" spans="2:19" ht="15" customHeight="1">
      <c r="B25" s="200"/>
      <c r="C25" s="33" t="s">
        <v>61</v>
      </c>
      <c r="D25" s="15">
        <v>0</v>
      </c>
      <c r="E25" s="15">
        <v>0</v>
      </c>
      <c r="F25" s="15">
        <v>0</v>
      </c>
      <c r="G25" s="15">
        <v>1</v>
      </c>
      <c r="H25" s="15">
        <v>1</v>
      </c>
      <c r="I25" s="15">
        <v>2</v>
      </c>
      <c r="J25" s="15">
        <v>0</v>
      </c>
      <c r="K25" s="15">
        <v>1</v>
      </c>
      <c r="L25" s="15">
        <v>0</v>
      </c>
      <c r="M25" s="15">
        <v>0</v>
      </c>
      <c r="N25" s="15">
        <v>0</v>
      </c>
      <c r="O25" s="15">
        <v>1</v>
      </c>
      <c r="P25" s="15">
        <v>1</v>
      </c>
      <c r="Q25" s="15">
        <v>2</v>
      </c>
      <c r="R25" s="15">
        <v>1</v>
      </c>
      <c r="S25" s="15">
        <v>0</v>
      </c>
    </row>
    <row r="26" spans="2:19" ht="15" customHeight="1">
      <c r="B26" s="200"/>
      <c r="C26" s="33" t="s">
        <v>62</v>
      </c>
      <c r="D26" s="15">
        <v>0</v>
      </c>
      <c r="E26" s="15">
        <v>0</v>
      </c>
      <c r="F26" s="15">
        <v>0</v>
      </c>
      <c r="G26" s="15">
        <v>0</v>
      </c>
      <c r="H26" s="15">
        <v>0</v>
      </c>
      <c r="I26" s="15">
        <v>0</v>
      </c>
      <c r="J26" s="15">
        <v>0</v>
      </c>
      <c r="K26" s="15">
        <v>0</v>
      </c>
      <c r="L26" s="15">
        <v>0</v>
      </c>
      <c r="M26" s="15">
        <v>0</v>
      </c>
      <c r="N26" s="15">
        <v>0</v>
      </c>
      <c r="O26" s="15">
        <v>0</v>
      </c>
      <c r="P26" s="15">
        <v>0</v>
      </c>
      <c r="Q26" s="15">
        <v>0</v>
      </c>
      <c r="R26" s="15">
        <v>0</v>
      </c>
      <c r="S26" s="15">
        <v>0</v>
      </c>
    </row>
    <row r="27" spans="2:19" ht="15" customHeight="1">
      <c r="B27" s="200"/>
      <c r="C27" s="33" t="s">
        <v>22</v>
      </c>
      <c r="D27" s="15">
        <v>0</v>
      </c>
      <c r="E27" s="15">
        <v>0</v>
      </c>
      <c r="F27" s="15">
        <v>0</v>
      </c>
      <c r="G27" s="15">
        <v>0</v>
      </c>
      <c r="H27" s="15">
        <v>2</v>
      </c>
      <c r="I27" s="15">
        <v>0</v>
      </c>
      <c r="J27" s="15">
        <v>0</v>
      </c>
      <c r="K27" s="15">
        <v>0</v>
      </c>
      <c r="L27" s="15">
        <v>3</v>
      </c>
      <c r="M27" s="15">
        <v>3</v>
      </c>
      <c r="N27" s="15">
        <v>0</v>
      </c>
      <c r="O27" s="15">
        <v>1</v>
      </c>
      <c r="P27" s="15">
        <v>0</v>
      </c>
      <c r="Q27" s="15">
        <v>0</v>
      </c>
      <c r="R27" s="15">
        <v>0</v>
      </c>
      <c r="S27" s="15">
        <v>0</v>
      </c>
    </row>
    <row r="28" spans="2:19" ht="15" customHeight="1">
      <c r="B28" s="200"/>
      <c r="C28" s="33" t="s">
        <v>2</v>
      </c>
      <c r="D28" s="15">
        <v>419</v>
      </c>
      <c r="E28" s="15">
        <v>412</v>
      </c>
      <c r="F28" s="15">
        <v>392</v>
      </c>
      <c r="G28" s="15">
        <v>388</v>
      </c>
      <c r="H28" s="15">
        <v>490</v>
      </c>
      <c r="I28" s="15">
        <v>484</v>
      </c>
      <c r="J28" s="15">
        <v>507</v>
      </c>
      <c r="K28" s="15">
        <v>521</v>
      </c>
      <c r="L28" s="15">
        <v>582</v>
      </c>
      <c r="M28" s="15">
        <v>613</v>
      </c>
      <c r="N28" s="15">
        <v>515</v>
      </c>
      <c r="O28" s="15">
        <v>509</v>
      </c>
      <c r="P28" s="15">
        <v>589</v>
      </c>
      <c r="Q28" s="15">
        <v>321</v>
      </c>
      <c r="R28" s="15">
        <v>378</v>
      </c>
      <c r="S28" s="15">
        <v>407</v>
      </c>
    </row>
    <row r="29" spans="2:19" ht="15" customHeight="1">
      <c r="B29" s="202" t="s">
        <v>0</v>
      </c>
      <c r="C29" s="35" t="s">
        <v>47</v>
      </c>
      <c r="D29" s="13">
        <v>3</v>
      </c>
      <c r="E29" s="13">
        <v>3</v>
      </c>
      <c r="F29" s="13">
        <v>4</v>
      </c>
      <c r="G29" s="13">
        <v>0</v>
      </c>
      <c r="H29" s="13">
        <v>2</v>
      </c>
      <c r="I29" s="13">
        <v>0</v>
      </c>
      <c r="J29" s="13">
        <v>2</v>
      </c>
      <c r="K29" s="13">
        <v>0</v>
      </c>
      <c r="L29" s="13">
        <v>2</v>
      </c>
      <c r="M29" s="13">
        <v>1</v>
      </c>
      <c r="N29" s="13">
        <v>1</v>
      </c>
      <c r="O29" s="13">
        <v>2</v>
      </c>
      <c r="P29" s="13">
        <v>1</v>
      </c>
      <c r="Q29" s="13">
        <v>1</v>
      </c>
      <c r="R29" s="13">
        <v>2</v>
      </c>
      <c r="S29" s="13">
        <v>5</v>
      </c>
    </row>
    <row r="30" spans="2:19" ht="15" customHeight="1">
      <c r="B30" s="200"/>
      <c r="C30" s="33" t="s">
        <v>48</v>
      </c>
      <c r="D30" s="15">
        <v>0</v>
      </c>
      <c r="E30" s="15">
        <v>0</v>
      </c>
      <c r="F30" s="15">
        <v>1</v>
      </c>
      <c r="G30" s="15">
        <v>1</v>
      </c>
      <c r="H30" s="15">
        <v>1</v>
      </c>
      <c r="I30" s="15">
        <v>0</v>
      </c>
      <c r="J30" s="15">
        <v>1</v>
      </c>
      <c r="K30" s="15">
        <v>1</v>
      </c>
      <c r="L30" s="15">
        <v>0</v>
      </c>
      <c r="M30" s="15">
        <v>1</v>
      </c>
      <c r="N30" s="15">
        <v>0</v>
      </c>
      <c r="O30" s="15">
        <v>0</v>
      </c>
      <c r="P30" s="15">
        <v>2</v>
      </c>
      <c r="Q30" s="15">
        <v>1</v>
      </c>
      <c r="R30" s="15">
        <v>1</v>
      </c>
      <c r="S30" s="15">
        <v>0</v>
      </c>
    </row>
    <row r="31" spans="2:19" ht="15" customHeight="1">
      <c r="B31" s="200"/>
      <c r="C31" s="33" t="s">
        <v>49</v>
      </c>
      <c r="D31" s="15">
        <v>190</v>
      </c>
      <c r="E31" s="15">
        <v>217</v>
      </c>
      <c r="F31" s="15">
        <v>163</v>
      </c>
      <c r="G31" s="15">
        <v>138</v>
      </c>
      <c r="H31" s="15">
        <v>157</v>
      </c>
      <c r="I31" s="15">
        <v>140</v>
      </c>
      <c r="J31" s="15">
        <v>96</v>
      </c>
      <c r="K31" s="15">
        <v>114</v>
      </c>
      <c r="L31" s="15">
        <v>120</v>
      </c>
      <c r="M31" s="15">
        <v>133</v>
      </c>
      <c r="N31" s="15">
        <v>141</v>
      </c>
      <c r="O31" s="15">
        <v>157</v>
      </c>
      <c r="P31" s="15">
        <v>118</v>
      </c>
      <c r="Q31" s="15">
        <v>97</v>
      </c>
      <c r="R31" s="15">
        <v>97</v>
      </c>
      <c r="S31" s="15">
        <v>81</v>
      </c>
    </row>
    <row r="32" spans="2:19" ht="15" customHeight="1">
      <c r="B32" s="200"/>
      <c r="C32" s="33" t="s">
        <v>50</v>
      </c>
      <c r="D32" s="15">
        <v>0</v>
      </c>
      <c r="E32" s="15">
        <v>0</v>
      </c>
      <c r="F32" s="15">
        <v>0</v>
      </c>
      <c r="G32" s="15">
        <v>1</v>
      </c>
      <c r="H32" s="15">
        <v>0</v>
      </c>
      <c r="I32" s="15">
        <v>0</v>
      </c>
      <c r="J32" s="15">
        <v>0</v>
      </c>
      <c r="K32" s="15">
        <v>0</v>
      </c>
      <c r="L32" s="15">
        <v>0</v>
      </c>
      <c r="M32" s="15">
        <v>0</v>
      </c>
      <c r="N32" s="15">
        <v>0</v>
      </c>
      <c r="O32" s="15">
        <v>0</v>
      </c>
      <c r="P32" s="15">
        <v>0</v>
      </c>
      <c r="Q32" s="15">
        <v>0</v>
      </c>
      <c r="R32" s="15">
        <v>0</v>
      </c>
      <c r="S32" s="15">
        <v>0</v>
      </c>
    </row>
    <row r="33" spans="2:19" ht="15" customHeight="1">
      <c r="B33" s="200"/>
      <c r="C33" s="33" t="s">
        <v>51</v>
      </c>
      <c r="D33" s="15">
        <v>3</v>
      </c>
      <c r="E33" s="15">
        <v>3</v>
      </c>
      <c r="F33" s="15">
        <v>11</v>
      </c>
      <c r="G33" s="15">
        <v>10</v>
      </c>
      <c r="H33" s="15">
        <v>14</v>
      </c>
      <c r="I33" s="15">
        <v>11</v>
      </c>
      <c r="J33" s="15">
        <v>8</v>
      </c>
      <c r="K33" s="15">
        <v>16</v>
      </c>
      <c r="L33" s="15">
        <v>14</v>
      </c>
      <c r="M33" s="15">
        <v>15</v>
      </c>
      <c r="N33" s="15">
        <v>11</v>
      </c>
      <c r="O33" s="15">
        <v>4</v>
      </c>
      <c r="P33" s="15">
        <v>11</v>
      </c>
      <c r="Q33" s="15">
        <v>9</v>
      </c>
      <c r="R33" s="15">
        <v>4</v>
      </c>
      <c r="S33" s="15">
        <v>7</v>
      </c>
    </row>
    <row r="34" spans="2:19" ht="15" customHeight="1">
      <c r="B34" s="200"/>
      <c r="C34" s="33" t="s">
        <v>52</v>
      </c>
      <c r="D34" s="15">
        <v>93</v>
      </c>
      <c r="E34" s="15">
        <v>79</v>
      </c>
      <c r="F34" s="15">
        <v>65</v>
      </c>
      <c r="G34" s="15">
        <v>52</v>
      </c>
      <c r="H34" s="15">
        <v>57</v>
      </c>
      <c r="I34" s="15">
        <v>56</v>
      </c>
      <c r="J34" s="15">
        <v>35</v>
      </c>
      <c r="K34" s="15">
        <v>43</v>
      </c>
      <c r="L34" s="15">
        <v>42</v>
      </c>
      <c r="M34" s="15">
        <v>63</v>
      </c>
      <c r="N34" s="15">
        <v>84</v>
      </c>
      <c r="O34" s="15">
        <v>79</v>
      </c>
      <c r="P34" s="15">
        <v>76</v>
      </c>
      <c r="Q34" s="15">
        <v>40</v>
      </c>
      <c r="R34" s="15">
        <v>48</v>
      </c>
      <c r="S34" s="15">
        <v>47</v>
      </c>
    </row>
    <row r="35" spans="2:19" ht="15" customHeight="1">
      <c r="B35" s="200"/>
      <c r="C35" s="33" t="s">
        <v>53</v>
      </c>
      <c r="D35" s="15">
        <v>122</v>
      </c>
      <c r="E35" s="15">
        <v>90</v>
      </c>
      <c r="F35" s="15">
        <v>78</v>
      </c>
      <c r="G35" s="15">
        <v>88</v>
      </c>
      <c r="H35" s="15">
        <v>109</v>
      </c>
      <c r="I35" s="15">
        <v>113</v>
      </c>
      <c r="J35" s="15">
        <v>117</v>
      </c>
      <c r="K35" s="15">
        <v>127</v>
      </c>
      <c r="L35" s="15">
        <v>132</v>
      </c>
      <c r="M35" s="15">
        <v>134</v>
      </c>
      <c r="N35" s="15">
        <v>153</v>
      </c>
      <c r="O35" s="15">
        <v>161</v>
      </c>
      <c r="P35" s="15">
        <v>205</v>
      </c>
      <c r="Q35" s="15">
        <v>122</v>
      </c>
      <c r="R35" s="15">
        <v>108</v>
      </c>
      <c r="S35" s="15">
        <v>104</v>
      </c>
    </row>
    <row r="36" spans="2:19" ht="15" customHeight="1">
      <c r="B36" s="200"/>
      <c r="C36" s="33" t="s">
        <v>54</v>
      </c>
      <c r="D36" s="15">
        <v>14</v>
      </c>
      <c r="E36" s="15">
        <v>15</v>
      </c>
      <c r="F36" s="15">
        <v>13</v>
      </c>
      <c r="G36" s="15">
        <v>15</v>
      </c>
      <c r="H36" s="15">
        <v>13</v>
      </c>
      <c r="I36" s="15">
        <v>19</v>
      </c>
      <c r="J36" s="15">
        <v>19</v>
      </c>
      <c r="K36" s="15">
        <v>24</v>
      </c>
      <c r="L36" s="15">
        <v>9</v>
      </c>
      <c r="M36" s="15">
        <v>15</v>
      </c>
      <c r="N36" s="15">
        <v>15</v>
      </c>
      <c r="O36" s="15">
        <v>13</v>
      </c>
      <c r="P36" s="15">
        <v>10</v>
      </c>
      <c r="Q36" s="15">
        <v>9</v>
      </c>
      <c r="R36" s="15">
        <v>9</v>
      </c>
      <c r="S36" s="15">
        <v>13</v>
      </c>
    </row>
    <row r="37" spans="2:19" ht="15" customHeight="1">
      <c r="B37" s="200"/>
      <c r="C37" s="33" t="s">
        <v>55</v>
      </c>
      <c r="D37" s="15">
        <v>48</v>
      </c>
      <c r="E37" s="15">
        <v>47</v>
      </c>
      <c r="F37" s="15">
        <v>32</v>
      </c>
      <c r="G37" s="15">
        <v>23</v>
      </c>
      <c r="H37" s="15">
        <v>44</v>
      </c>
      <c r="I37" s="15">
        <v>51</v>
      </c>
      <c r="J37" s="15">
        <v>38</v>
      </c>
      <c r="K37" s="15">
        <v>53</v>
      </c>
      <c r="L37" s="15">
        <v>37</v>
      </c>
      <c r="M37" s="15">
        <v>44</v>
      </c>
      <c r="N37" s="15">
        <v>40</v>
      </c>
      <c r="O37" s="15">
        <v>56</v>
      </c>
      <c r="P37" s="15">
        <v>79</v>
      </c>
      <c r="Q37" s="15">
        <v>29</v>
      </c>
      <c r="R37" s="15">
        <v>42</v>
      </c>
      <c r="S37" s="15">
        <v>42</v>
      </c>
    </row>
    <row r="38" spans="2:19" ht="15" customHeight="1">
      <c r="B38" s="200"/>
      <c r="C38" s="33" t="s">
        <v>56</v>
      </c>
      <c r="D38" s="15">
        <v>10</v>
      </c>
      <c r="E38" s="15">
        <v>10</v>
      </c>
      <c r="F38" s="15">
        <v>12</v>
      </c>
      <c r="G38" s="15">
        <v>8</v>
      </c>
      <c r="H38" s="15">
        <v>5</v>
      </c>
      <c r="I38" s="15">
        <v>7</v>
      </c>
      <c r="J38" s="15">
        <v>9</v>
      </c>
      <c r="K38" s="15">
        <v>12</v>
      </c>
      <c r="L38" s="15">
        <v>10</v>
      </c>
      <c r="M38" s="15">
        <v>12</v>
      </c>
      <c r="N38" s="15">
        <v>9</v>
      </c>
      <c r="O38" s="15">
        <v>10</v>
      </c>
      <c r="P38" s="15">
        <v>7</v>
      </c>
      <c r="Q38" s="15">
        <v>6</v>
      </c>
      <c r="R38" s="15">
        <v>2</v>
      </c>
      <c r="S38" s="15">
        <v>7</v>
      </c>
    </row>
    <row r="39" spans="2:19" ht="15" customHeight="1">
      <c r="B39" s="200"/>
      <c r="C39" s="33" t="s">
        <v>33</v>
      </c>
      <c r="D39" s="15">
        <v>3</v>
      </c>
      <c r="E39" s="15">
        <v>2</v>
      </c>
      <c r="F39" s="15">
        <v>0</v>
      </c>
      <c r="G39" s="15">
        <v>5</v>
      </c>
      <c r="H39" s="15">
        <v>2</v>
      </c>
      <c r="I39" s="15">
        <v>1</v>
      </c>
      <c r="J39" s="15">
        <v>3</v>
      </c>
      <c r="K39" s="15">
        <v>4</v>
      </c>
      <c r="L39" s="15">
        <v>2</v>
      </c>
      <c r="M39" s="15">
        <v>2</v>
      </c>
      <c r="N39" s="15">
        <v>1</v>
      </c>
      <c r="O39" s="15">
        <v>0</v>
      </c>
      <c r="P39" s="15">
        <v>5</v>
      </c>
      <c r="Q39" s="15">
        <v>1</v>
      </c>
      <c r="R39" s="15">
        <v>4</v>
      </c>
      <c r="S39" s="15">
        <v>1</v>
      </c>
    </row>
    <row r="40" spans="2:19" ht="15" customHeight="1">
      <c r="B40" s="200"/>
      <c r="C40" s="33" t="s">
        <v>57</v>
      </c>
      <c r="D40" s="15">
        <v>1</v>
      </c>
      <c r="E40" s="15">
        <v>1</v>
      </c>
      <c r="F40" s="15">
        <v>1</v>
      </c>
      <c r="G40" s="15">
        <v>0</v>
      </c>
      <c r="H40" s="15">
        <v>1</v>
      </c>
      <c r="I40" s="15">
        <v>0</v>
      </c>
      <c r="J40" s="15">
        <v>0</v>
      </c>
      <c r="K40" s="15">
        <v>0</v>
      </c>
      <c r="L40" s="15">
        <v>0</v>
      </c>
      <c r="M40" s="15">
        <v>0</v>
      </c>
      <c r="N40" s="15">
        <v>0</v>
      </c>
      <c r="O40" s="15">
        <v>0</v>
      </c>
      <c r="P40" s="15">
        <v>0</v>
      </c>
      <c r="Q40" s="15">
        <v>0</v>
      </c>
      <c r="R40" s="15">
        <v>1</v>
      </c>
      <c r="S40" s="15">
        <v>1</v>
      </c>
    </row>
    <row r="41" spans="2:19" ht="15" customHeight="1">
      <c r="B41" s="200"/>
      <c r="C41" s="33" t="s">
        <v>58</v>
      </c>
      <c r="D41" s="15">
        <v>11</v>
      </c>
      <c r="E41" s="15">
        <v>14</v>
      </c>
      <c r="F41" s="15">
        <v>16</v>
      </c>
      <c r="G41" s="15">
        <v>11</v>
      </c>
      <c r="H41" s="15">
        <v>10</v>
      </c>
      <c r="I41" s="15">
        <v>12</v>
      </c>
      <c r="J41" s="15">
        <v>14</v>
      </c>
      <c r="K41" s="15">
        <v>10</v>
      </c>
      <c r="L41" s="15">
        <v>5</v>
      </c>
      <c r="M41" s="15">
        <v>5</v>
      </c>
      <c r="N41" s="15">
        <v>12</v>
      </c>
      <c r="O41" s="15">
        <v>8</v>
      </c>
      <c r="P41" s="15">
        <v>10</v>
      </c>
      <c r="Q41" s="15">
        <v>9</v>
      </c>
      <c r="R41" s="15">
        <v>11</v>
      </c>
      <c r="S41" s="15">
        <v>8</v>
      </c>
    </row>
    <row r="42" spans="2:19" ht="15" customHeight="1">
      <c r="B42" s="200"/>
      <c r="C42" s="33" t="s">
        <v>34</v>
      </c>
      <c r="D42" s="15">
        <v>85</v>
      </c>
      <c r="E42" s="15">
        <v>84</v>
      </c>
      <c r="F42" s="15">
        <v>60</v>
      </c>
      <c r="G42" s="15">
        <v>61</v>
      </c>
      <c r="H42" s="15">
        <v>75</v>
      </c>
      <c r="I42" s="15">
        <v>74</v>
      </c>
      <c r="J42" s="15">
        <v>56</v>
      </c>
      <c r="K42" s="15">
        <v>82</v>
      </c>
      <c r="L42" s="15">
        <v>89</v>
      </c>
      <c r="M42" s="15">
        <v>102</v>
      </c>
      <c r="N42" s="15">
        <v>88</v>
      </c>
      <c r="O42" s="15">
        <v>62</v>
      </c>
      <c r="P42" s="15">
        <v>76</v>
      </c>
      <c r="Q42" s="15">
        <v>44</v>
      </c>
      <c r="R42" s="15">
        <v>69</v>
      </c>
      <c r="S42" s="15">
        <v>38</v>
      </c>
    </row>
    <row r="43" spans="2:19" ht="15" customHeight="1">
      <c r="B43" s="200"/>
      <c r="C43" s="33" t="s">
        <v>242</v>
      </c>
      <c r="D43" s="15">
        <v>29</v>
      </c>
      <c r="E43" s="15">
        <v>22</v>
      </c>
      <c r="F43" s="15">
        <v>16</v>
      </c>
      <c r="G43" s="15">
        <v>26</v>
      </c>
      <c r="H43" s="15">
        <v>14</v>
      </c>
      <c r="I43" s="15">
        <v>24</v>
      </c>
      <c r="J43" s="15">
        <v>32</v>
      </c>
      <c r="K43" s="15">
        <v>35</v>
      </c>
      <c r="L43" s="15">
        <v>25</v>
      </c>
      <c r="M43" s="15">
        <v>51</v>
      </c>
      <c r="N43" s="15">
        <v>48</v>
      </c>
      <c r="O43" s="15">
        <v>40</v>
      </c>
      <c r="P43" s="15">
        <v>26</v>
      </c>
      <c r="Q43" s="15">
        <v>15</v>
      </c>
      <c r="R43" s="15">
        <v>15</v>
      </c>
      <c r="S43" s="15">
        <v>17</v>
      </c>
    </row>
    <row r="44" spans="2:19" ht="15" customHeight="1">
      <c r="B44" s="200"/>
      <c r="C44" s="33" t="s">
        <v>59</v>
      </c>
      <c r="D44" s="15">
        <v>6</v>
      </c>
      <c r="E44" s="15">
        <v>15</v>
      </c>
      <c r="F44" s="15">
        <v>6</v>
      </c>
      <c r="G44" s="15">
        <v>7</v>
      </c>
      <c r="H44" s="15">
        <v>14</v>
      </c>
      <c r="I44" s="15">
        <v>12</v>
      </c>
      <c r="J44" s="15">
        <v>11</v>
      </c>
      <c r="K44" s="15">
        <v>8</v>
      </c>
      <c r="L44" s="15">
        <v>16</v>
      </c>
      <c r="M44" s="15">
        <v>17</v>
      </c>
      <c r="N44" s="15">
        <v>16</v>
      </c>
      <c r="O44" s="15">
        <v>13</v>
      </c>
      <c r="P44" s="15">
        <v>15</v>
      </c>
      <c r="Q44" s="15">
        <v>6</v>
      </c>
      <c r="R44" s="15">
        <v>5</v>
      </c>
      <c r="S44" s="15">
        <v>8</v>
      </c>
    </row>
    <row r="45" spans="2:19" ht="15" customHeight="1">
      <c r="B45" s="200"/>
      <c r="C45" s="33" t="s">
        <v>35</v>
      </c>
      <c r="D45" s="15">
        <v>79</v>
      </c>
      <c r="E45" s="15">
        <v>124</v>
      </c>
      <c r="F45" s="15">
        <v>101</v>
      </c>
      <c r="G45" s="15">
        <v>69</v>
      </c>
      <c r="H45" s="15">
        <v>85</v>
      </c>
      <c r="I45" s="15">
        <v>190</v>
      </c>
      <c r="J45" s="15">
        <v>243</v>
      </c>
      <c r="K45" s="15">
        <v>359</v>
      </c>
      <c r="L45" s="15">
        <v>447</v>
      </c>
      <c r="M45" s="15">
        <v>404</v>
      </c>
      <c r="N45" s="15">
        <v>387</v>
      </c>
      <c r="O45" s="15">
        <v>364</v>
      </c>
      <c r="P45" s="15">
        <v>311</v>
      </c>
      <c r="Q45" s="15">
        <v>106</v>
      </c>
      <c r="R45" s="15">
        <v>86</v>
      </c>
      <c r="S45" s="15">
        <v>81</v>
      </c>
    </row>
    <row r="46" spans="2:19" ht="15" customHeight="1">
      <c r="B46" s="200"/>
      <c r="C46" s="33" t="s">
        <v>60</v>
      </c>
      <c r="D46" s="15">
        <v>4</v>
      </c>
      <c r="E46" s="15">
        <v>5</v>
      </c>
      <c r="F46" s="15">
        <v>0</v>
      </c>
      <c r="G46" s="15">
        <v>4</v>
      </c>
      <c r="H46" s="15">
        <v>6</v>
      </c>
      <c r="I46" s="15">
        <v>9</v>
      </c>
      <c r="J46" s="15">
        <v>12</v>
      </c>
      <c r="K46" s="15">
        <v>10</v>
      </c>
      <c r="L46" s="15">
        <v>9</v>
      </c>
      <c r="M46" s="15">
        <v>11</v>
      </c>
      <c r="N46" s="15">
        <v>7</v>
      </c>
      <c r="O46" s="15">
        <v>13</v>
      </c>
      <c r="P46" s="15">
        <v>12</v>
      </c>
      <c r="Q46" s="15">
        <v>3</v>
      </c>
      <c r="R46" s="15">
        <v>5</v>
      </c>
      <c r="S46" s="15">
        <v>4</v>
      </c>
    </row>
    <row r="47" spans="2:19" ht="15" customHeight="1">
      <c r="B47" s="200"/>
      <c r="C47" s="33" t="s">
        <v>36</v>
      </c>
      <c r="D47" s="15">
        <v>40</v>
      </c>
      <c r="E47" s="15">
        <v>58</v>
      </c>
      <c r="F47" s="15">
        <v>34</v>
      </c>
      <c r="G47" s="15">
        <v>37</v>
      </c>
      <c r="H47" s="15">
        <v>34</v>
      </c>
      <c r="I47" s="15">
        <v>36</v>
      </c>
      <c r="J47" s="15">
        <v>41</v>
      </c>
      <c r="K47" s="15">
        <v>34</v>
      </c>
      <c r="L47" s="15">
        <v>55</v>
      </c>
      <c r="M47" s="15">
        <v>53</v>
      </c>
      <c r="N47" s="15">
        <v>38</v>
      </c>
      <c r="O47" s="15">
        <v>39</v>
      </c>
      <c r="P47" s="15">
        <v>55</v>
      </c>
      <c r="Q47" s="15">
        <v>31</v>
      </c>
      <c r="R47" s="15">
        <v>29</v>
      </c>
      <c r="S47" s="15">
        <v>36</v>
      </c>
    </row>
    <row r="48" spans="2:19" ht="15" customHeight="1">
      <c r="B48" s="200"/>
      <c r="C48" s="33" t="s">
        <v>61</v>
      </c>
      <c r="D48" s="15">
        <v>1</v>
      </c>
      <c r="E48" s="15">
        <v>0</v>
      </c>
      <c r="F48" s="15">
        <v>0</v>
      </c>
      <c r="G48" s="15">
        <v>0</v>
      </c>
      <c r="H48" s="15">
        <v>0</v>
      </c>
      <c r="I48" s="15">
        <v>0</v>
      </c>
      <c r="J48" s="15">
        <v>3</v>
      </c>
      <c r="K48" s="15">
        <v>1</v>
      </c>
      <c r="L48" s="15">
        <v>2</v>
      </c>
      <c r="M48" s="15">
        <v>2</v>
      </c>
      <c r="N48" s="15">
        <v>3</v>
      </c>
      <c r="O48" s="15">
        <v>4</v>
      </c>
      <c r="P48" s="15">
        <v>2</v>
      </c>
      <c r="Q48" s="15">
        <v>2</v>
      </c>
      <c r="R48" s="15">
        <v>1</v>
      </c>
      <c r="S48" s="15">
        <v>0</v>
      </c>
    </row>
    <row r="49" spans="2:19" ht="15" customHeight="1">
      <c r="B49" s="200"/>
      <c r="C49" s="33" t="s">
        <v>62</v>
      </c>
      <c r="D49" s="15">
        <v>0</v>
      </c>
      <c r="E49" s="15">
        <v>0</v>
      </c>
      <c r="F49" s="15">
        <v>0</v>
      </c>
      <c r="G49" s="15">
        <v>0</v>
      </c>
      <c r="H49" s="15">
        <v>0</v>
      </c>
      <c r="I49" s="15">
        <v>0</v>
      </c>
      <c r="J49" s="15">
        <v>0</v>
      </c>
      <c r="K49" s="15">
        <v>0</v>
      </c>
      <c r="L49" s="15">
        <v>0</v>
      </c>
      <c r="M49" s="15">
        <v>0</v>
      </c>
      <c r="N49" s="15">
        <v>0</v>
      </c>
      <c r="O49" s="15">
        <v>0</v>
      </c>
      <c r="P49" s="15">
        <v>0</v>
      </c>
      <c r="Q49" s="15">
        <v>0</v>
      </c>
      <c r="R49" s="15">
        <v>0</v>
      </c>
      <c r="S49" s="15">
        <v>0</v>
      </c>
    </row>
    <row r="50" spans="2:19" ht="15" customHeight="1">
      <c r="B50" s="200"/>
      <c r="C50" s="33" t="s">
        <v>22</v>
      </c>
      <c r="D50" s="15">
        <v>0</v>
      </c>
      <c r="E50" s="15">
        <v>0</v>
      </c>
      <c r="F50" s="15">
        <v>0</v>
      </c>
      <c r="G50" s="15">
        <v>0</v>
      </c>
      <c r="H50" s="15">
        <v>0</v>
      </c>
      <c r="I50" s="15">
        <v>0</v>
      </c>
      <c r="J50" s="15">
        <v>0</v>
      </c>
      <c r="K50" s="15">
        <v>0</v>
      </c>
      <c r="L50" s="15">
        <v>0</v>
      </c>
      <c r="M50" s="15">
        <v>0</v>
      </c>
      <c r="N50" s="15">
        <v>0</v>
      </c>
      <c r="O50" s="15">
        <v>0</v>
      </c>
      <c r="P50" s="15">
        <v>0</v>
      </c>
      <c r="Q50" s="15">
        <v>0</v>
      </c>
      <c r="R50" s="15">
        <v>0</v>
      </c>
      <c r="S50" s="15">
        <v>0</v>
      </c>
    </row>
    <row r="51" spans="2:19" ht="15" customHeight="1">
      <c r="B51" s="200"/>
      <c r="C51" s="33" t="s">
        <v>2</v>
      </c>
      <c r="D51" s="15">
        <v>742</v>
      </c>
      <c r="E51" s="15">
        <v>789</v>
      </c>
      <c r="F51" s="15">
        <v>613</v>
      </c>
      <c r="G51" s="15">
        <v>556</v>
      </c>
      <c r="H51" s="15">
        <v>643</v>
      </c>
      <c r="I51" s="15">
        <v>755</v>
      </c>
      <c r="J51" s="15">
        <v>740</v>
      </c>
      <c r="K51" s="15">
        <v>933</v>
      </c>
      <c r="L51" s="15">
        <v>1016</v>
      </c>
      <c r="M51" s="15">
        <v>1065</v>
      </c>
      <c r="N51" s="15">
        <v>1054</v>
      </c>
      <c r="O51" s="15">
        <v>1025</v>
      </c>
      <c r="P51" s="15">
        <v>1021</v>
      </c>
      <c r="Q51" s="15">
        <v>531</v>
      </c>
      <c r="R51" s="15">
        <v>539</v>
      </c>
      <c r="S51" s="15">
        <v>500</v>
      </c>
    </row>
    <row r="52" spans="2:19" ht="15" customHeight="1">
      <c r="B52" s="202" t="s">
        <v>2</v>
      </c>
      <c r="C52" s="35" t="s">
        <v>47</v>
      </c>
      <c r="D52" s="13">
        <v>19</v>
      </c>
      <c r="E52" s="13">
        <v>4</v>
      </c>
      <c r="F52" s="13">
        <v>7</v>
      </c>
      <c r="G52" s="13">
        <v>0</v>
      </c>
      <c r="H52" s="13">
        <v>3</v>
      </c>
      <c r="I52" s="13">
        <v>0</v>
      </c>
      <c r="J52" s="13">
        <v>3</v>
      </c>
      <c r="K52" s="13">
        <v>0</v>
      </c>
      <c r="L52" s="13">
        <v>2</v>
      </c>
      <c r="M52" s="13">
        <v>2</v>
      </c>
      <c r="N52" s="13">
        <v>2</v>
      </c>
      <c r="O52" s="13">
        <v>4</v>
      </c>
      <c r="P52" s="13">
        <v>3</v>
      </c>
      <c r="Q52" s="13">
        <v>1</v>
      </c>
      <c r="R52" s="13">
        <v>2</v>
      </c>
      <c r="S52" s="13">
        <v>7</v>
      </c>
    </row>
    <row r="53" spans="2:19" ht="15" customHeight="1">
      <c r="B53" s="200"/>
      <c r="C53" s="33" t="s">
        <v>48</v>
      </c>
      <c r="D53" s="15">
        <v>1</v>
      </c>
      <c r="E53" s="15">
        <v>1</v>
      </c>
      <c r="F53" s="15">
        <v>1</v>
      </c>
      <c r="G53" s="15">
        <v>1</v>
      </c>
      <c r="H53" s="15">
        <v>2</v>
      </c>
      <c r="I53" s="15">
        <v>2</v>
      </c>
      <c r="J53" s="15">
        <v>3</v>
      </c>
      <c r="K53" s="15">
        <v>1</v>
      </c>
      <c r="L53" s="15">
        <v>0</v>
      </c>
      <c r="M53" s="15">
        <v>3</v>
      </c>
      <c r="N53" s="15">
        <v>0</v>
      </c>
      <c r="O53" s="15">
        <v>0</v>
      </c>
      <c r="P53" s="15">
        <v>2</v>
      </c>
      <c r="Q53" s="15">
        <v>3</v>
      </c>
      <c r="R53" s="15">
        <v>2</v>
      </c>
      <c r="S53" s="15">
        <v>0</v>
      </c>
    </row>
    <row r="54" spans="2:19" ht="15" customHeight="1">
      <c r="B54" s="200"/>
      <c r="C54" s="33" t="s">
        <v>49</v>
      </c>
      <c r="D54" s="15">
        <v>352</v>
      </c>
      <c r="E54" s="15">
        <v>356</v>
      </c>
      <c r="F54" s="15">
        <v>285</v>
      </c>
      <c r="G54" s="15">
        <v>279</v>
      </c>
      <c r="H54" s="15">
        <v>299</v>
      </c>
      <c r="I54" s="15">
        <v>255</v>
      </c>
      <c r="J54" s="15">
        <v>206</v>
      </c>
      <c r="K54" s="15">
        <v>230</v>
      </c>
      <c r="L54" s="15">
        <v>261</v>
      </c>
      <c r="M54" s="15">
        <v>247</v>
      </c>
      <c r="N54" s="15">
        <v>247</v>
      </c>
      <c r="O54" s="15">
        <v>254</v>
      </c>
      <c r="P54" s="15">
        <v>241</v>
      </c>
      <c r="Q54" s="15">
        <v>184</v>
      </c>
      <c r="R54" s="15">
        <v>176</v>
      </c>
      <c r="S54" s="15">
        <v>176</v>
      </c>
    </row>
    <row r="55" spans="2:19" ht="15" customHeight="1">
      <c r="B55" s="200"/>
      <c r="C55" s="33" t="s">
        <v>50</v>
      </c>
      <c r="D55" s="15">
        <v>0</v>
      </c>
      <c r="E55" s="15">
        <v>0</v>
      </c>
      <c r="F55" s="15">
        <v>0</v>
      </c>
      <c r="G55" s="15">
        <v>2</v>
      </c>
      <c r="H55" s="15">
        <v>0</v>
      </c>
      <c r="I55" s="15">
        <v>0</v>
      </c>
      <c r="J55" s="15">
        <v>0</v>
      </c>
      <c r="K55" s="15">
        <v>0</v>
      </c>
      <c r="L55" s="15">
        <v>0</v>
      </c>
      <c r="M55" s="15">
        <v>0</v>
      </c>
      <c r="N55" s="15">
        <v>0</v>
      </c>
      <c r="O55" s="15">
        <v>0</v>
      </c>
      <c r="P55" s="15">
        <v>0</v>
      </c>
      <c r="Q55" s="15">
        <v>0</v>
      </c>
      <c r="R55" s="15">
        <v>0</v>
      </c>
      <c r="S55" s="15">
        <v>0</v>
      </c>
    </row>
    <row r="56" spans="2:19" ht="15" customHeight="1">
      <c r="B56" s="200"/>
      <c r="C56" s="33" t="s">
        <v>51</v>
      </c>
      <c r="D56" s="15">
        <v>10</v>
      </c>
      <c r="E56" s="15">
        <v>3</v>
      </c>
      <c r="F56" s="15">
        <v>11</v>
      </c>
      <c r="G56" s="15">
        <v>12</v>
      </c>
      <c r="H56" s="15">
        <v>23</v>
      </c>
      <c r="I56" s="15">
        <v>16</v>
      </c>
      <c r="J56" s="15">
        <v>13</v>
      </c>
      <c r="K56" s="15">
        <v>23</v>
      </c>
      <c r="L56" s="15">
        <v>18</v>
      </c>
      <c r="M56" s="15">
        <v>20</v>
      </c>
      <c r="N56" s="15">
        <v>15</v>
      </c>
      <c r="O56" s="15">
        <v>10</v>
      </c>
      <c r="P56" s="15">
        <v>16</v>
      </c>
      <c r="Q56" s="15">
        <v>14</v>
      </c>
      <c r="R56" s="15">
        <v>5</v>
      </c>
      <c r="S56" s="15">
        <v>9</v>
      </c>
    </row>
    <row r="57" spans="2:19" ht="15" customHeight="1">
      <c r="B57" s="200"/>
      <c r="C57" s="33" t="s">
        <v>52</v>
      </c>
      <c r="D57" s="15">
        <v>156</v>
      </c>
      <c r="E57" s="15">
        <v>131</v>
      </c>
      <c r="F57" s="15">
        <v>103</v>
      </c>
      <c r="G57" s="15">
        <v>98</v>
      </c>
      <c r="H57" s="15">
        <v>101</v>
      </c>
      <c r="I57" s="15">
        <v>99</v>
      </c>
      <c r="J57" s="15">
        <v>76</v>
      </c>
      <c r="K57" s="15">
        <v>80</v>
      </c>
      <c r="L57" s="15">
        <v>78</v>
      </c>
      <c r="M57" s="15">
        <v>104</v>
      </c>
      <c r="N57" s="15">
        <v>141</v>
      </c>
      <c r="O57" s="15">
        <v>126</v>
      </c>
      <c r="P57" s="15">
        <v>141</v>
      </c>
      <c r="Q57" s="15">
        <v>64</v>
      </c>
      <c r="R57" s="15">
        <v>84</v>
      </c>
      <c r="S57" s="15">
        <v>78</v>
      </c>
    </row>
    <row r="58" spans="2:19" ht="15" customHeight="1">
      <c r="B58" s="200"/>
      <c r="C58" s="33" t="s">
        <v>53</v>
      </c>
      <c r="D58" s="15">
        <v>176</v>
      </c>
      <c r="E58" s="15">
        <v>141</v>
      </c>
      <c r="F58" s="15">
        <v>115</v>
      </c>
      <c r="G58" s="15">
        <v>130</v>
      </c>
      <c r="H58" s="15">
        <v>184</v>
      </c>
      <c r="I58" s="15">
        <v>191</v>
      </c>
      <c r="J58" s="15">
        <v>221</v>
      </c>
      <c r="K58" s="15">
        <v>247</v>
      </c>
      <c r="L58" s="15">
        <v>241</v>
      </c>
      <c r="M58" s="15">
        <v>266</v>
      </c>
      <c r="N58" s="15">
        <v>266</v>
      </c>
      <c r="O58" s="15">
        <v>297</v>
      </c>
      <c r="P58" s="15">
        <v>339</v>
      </c>
      <c r="Q58" s="15">
        <v>203</v>
      </c>
      <c r="R58" s="15">
        <v>185</v>
      </c>
      <c r="S58" s="15">
        <v>200</v>
      </c>
    </row>
    <row r="59" spans="2:19" ht="15" customHeight="1">
      <c r="B59" s="200"/>
      <c r="C59" s="33" t="s">
        <v>54</v>
      </c>
      <c r="D59" s="15">
        <v>24</v>
      </c>
      <c r="E59" s="15">
        <v>31</v>
      </c>
      <c r="F59" s="15">
        <v>19</v>
      </c>
      <c r="G59" s="15">
        <v>23</v>
      </c>
      <c r="H59" s="15">
        <v>30</v>
      </c>
      <c r="I59" s="15">
        <v>27</v>
      </c>
      <c r="J59" s="15">
        <v>31</v>
      </c>
      <c r="K59" s="15">
        <v>35</v>
      </c>
      <c r="L59" s="15">
        <v>25</v>
      </c>
      <c r="M59" s="15">
        <v>24</v>
      </c>
      <c r="N59" s="15">
        <v>26</v>
      </c>
      <c r="O59" s="15">
        <v>29</v>
      </c>
      <c r="P59" s="15">
        <v>21</v>
      </c>
      <c r="Q59" s="15">
        <v>15</v>
      </c>
      <c r="R59" s="15">
        <v>12</v>
      </c>
      <c r="S59" s="15">
        <v>21</v>
      </c>
    </row>
    <row r="60" spans="2:19" ht="15" customHeight="1">
      <c r="B60" s="200"/>
      <c r="C60" s="33" t="s">
        <v>55</v>
      </c>
      <c r="D60" s="15">
        <v>59</v>
      </c>
      <c r="E60" s="15">
        <v>71</v>
      </c>
      <c r="F60" s="15">
        <v>49</v>
      </c>
      <c r="G60" s="15">
        <v>44</v>
      </c>
      <c r="H60" s="15">
        <v>64</v>
      </c>
      <c r="I60" s="15">
        <v>82</v>
      </c>
      <c r="J60" s="15">
        <v>68</v>
      </c>
      <c r="K60" s="15">
        <v>100</v>
      </c>
      <c r="L60" s="15">
        <v>83</v>
      </c>
      <c r="M60" s="15">
        <v>85</v>
      </c>
      <c r="N60" s="15">
        <v>67</v>
      </c>
      <c r="O60" s="15">
        <v>100</v>
      </c>
      <c r="P60" s="15">
        <v>131</v>
      </c>
      <c r="Q60" s="15">
        <v>51</v>
      </c>
      <c r="R60" s="15">
        <v>76</v>
      </c>
      <c r="S60" s="15">
        <v>76</v>
      </c>
    </row>
    <row r="61" spans="2:19" ht="15" customHeight="1">
      <c r="B61" s="200"/>
      <c r="C61" s="33" t="s">
        <v>56</v>
      </c>
      <c r="D61" s="15">
        <v>14</v>
      </c>
      <c r="E61" s="15">
        <v>16</v>
      </c>
      <c r="F61" s="15">
        <v>16</v>
      </c>
      <c r="G61" s="15">
        <v>10</v>
      </c>
      <c r="H61" s="15">
        <v>14</v>
      </c>
      <c r="I61" s="15">
        <v>11</v>
      </c>
      <c r="J61" s="15">
        <v>18</v>
      </c>
      <c r="K61" s="15">
        <v>19</v>
      </c>
      <c r="L61" s="15">
        <v>17</v>
      </c>
      <c r="M61" s="15">
        <v>21</v>
      </c>
      <c r="N61" s="15">
        <v>14</v>
      </c>
      <c r="O61" s="15">
        <v>11</v>
      </c>
      <c r="P61" s="15">
        <v>15</v>
      </c>
      <c r="Q61" s="15">
        <v>7</v>
      </c>
      <c r="R61" s="15">
        <v>5</v>
      </c>
      <c r="S61" s="15">
        <v>11</v>
      </c>
    </row>
    <row r="62" spans="2:19" ht="15" customHeight="1">
      <c r="B62" s="200"/>
      <c r="C62" s="33" t="s">
        <v>33</v>
      </c>
      <c r="D62" s="15">
        <v>3</v>
      </c>
      <c r="E62" s="15">
        <v>3</v>
      </c>
      <c r="F62" s="15">
        <v>5</v>
      </c>
      <c r="G62" s="15">
        <v>7</v>
      </c>
      <c r="H62" s="15">
        <v>3</v>
      </c>
      <c r="I62" s="15">
        <v>2</v>
      </c>
      <c r="J62" s="15">
        <v>8</v>
      </c>
      <c r="K62" s="15">
        <v>4</v>
      </c>
      <c r="L62" s="15">
        <v>6</v>
      </c>
      <c r="M62" s="15">
        <v>6</v>
      </c>
      <c r="N62" s="15">
        <v>4</v>
      </c>
      <c r="O62" s="15">
        <v>1</v>
      </c>
      <c r="P62" s="15">
        <v>5</v>
      </c>
      <c r="Q62" s="15">
        <v>2</v>
      </c>
      <c r="R62" s="15">
        <v>7</v>
      </c>
      <c r="S62" s="15">
        <v>4</v>
      </c>
    </row>
    <row r="63" spans="2:19" ht="15" customHeight="1">
      <c r="B63" s="200"/>
      <c r="C63" s="33" t="s">
        <v>57</v>
      </c>
      <c r="D63" s="15">
        <v>2</v>
      </c>
      <c r="E63" s="15">
        <v>2</v>
      </c>
      <c r="F63" s="15">
        <v>3</v>
      </c>
      <c r="G63" s="15">
        <v>0</v>
      </c>
      <c r="H63" s="15">
        <v>2</v>
      </c>
      <c r="I63" s="15">
        <v>1</v>
      </c>
      <c r="J63" s="15">
        <v>0</v>
      </c>
      <c r="K63" s="15">
        <v>0</v>
      </c>
      <c r="L63" s="15">
        <v>0</v>
      </c>
      <c r="M63" s="15">
        <v>0</v>
      </c>
      <c r="N63" s="15">
        <v>1</v>
      </c>
      <c r="O63" s="15">
        <v>0</v>
      </c>
      <c r="P63" s="15">
        <v>1</v>
      </c>
      <c r="Q63" s="15">
        <v>0</v>
      </c>
      <c r="R63" s="15">
        <v>1</v>
      </c>
      <c r="S63" s="15">
        <v>1</v>
      </c>
    </row>
    <row r="64" spans="2:19" ht="15" customHeight="1">
      <c r="B64" s="200"/>
      <c r="C64" s="33" t="s">
        <v>58</v>
      </c>
      <c r="D64" s="15">
        <v>14</v>
      </c>
      <c r="E64" s="15">
        <v>26</v>
      </c>
      <c r="F64" s="15">
        <v>44</v>
      </c>
      <c r="G64" s="15">
        <v>18</v>
      </c>
      <c r="H64" s="15">
        <v>35</v>
      </c>
      <c r="I64" s="15">
        <v>35</v>
      </c>
      <c r="J64" s="15">
        <v>30</v>
      </c>
      <c r="K64" s="15">
        <v>24</v>
      </c>
      <c r="L64" s="15">
        <v>14</v>
      </c>
      <c r="M64" s="15">
        <v>15</v>
      </c>
      <c r="N64" s="15">
        <v>20</v>
      </c>
      <c r="O64" s="15">
        <v>19</v>
      </c>
      <c r="P64" s="15">
        <v>18</v>
      </c>
      <c r="Q64" s="15">
        <v>15</v>
      </c>
      <c r="R64" s="15">
        <v>18</v>
      </c>
      <c r="S64" s="15">
        <v>21</v>
      </c>
    </row>
    <row r="65" spans="2:19" ht="15" customHeight="1">
      <c r="B65" s="200"/>
      <c r="C65" s="33" t="s">
        <v>34</v>
      </c>
      <c r="D65" s="15">
        <v>111</v>
      </c>
      <c r="E65" s="15">
        <v>124</v>
      </c>
      <c r="F65" s="15">
        <v>95</v>
      </c>
      <c r="G65" s="15">
        <v>87</v>
      </c>
      <c r="H65" s="15">
        <v>117</v>
      </c>
      <c r="I65" s="15">
        <v>123</v>
      </c>
      <c r="J65" s="15">
        <v>101</v>
      </c>
      <c r="K65" s="15">
        <v>136</v>
      </c>
      <c r="L65" s="15">
        <v>144</v>
      </c>
      <c r="M65" s="15">
        <v>177</v>
      </c>
      <c r="N65" s="15">
        <v>146</v>
      </c>
      <c r="O65" s="15">
        <v>105</v>
      </c>
      <c r="P65" s="15">
        <v>124</v>
      </c>
      <c r="Q65" s="15">
        <v>73</v>
      </c>
      <c r="R65" s="15">
        <v>107</v>
      </c>
      <c r="S65" s="15">
        <v>67</v>
      </c>
    </row>
    <row r="66" spans="2:19" ht="15" customHeight="1">
      <c r="B66" s="200"/>
      <c r="C66" s="33" t="s">
        <v>242</v>
      </c>
      <c r="D66" s="15">
        <v>40</v>
      </c>
      <c r="E66" s="15">
        <v>30</v>
      </c>
      <c r="F66" s="15">
        <v>23</v>
      </c>
      <c r="G66" s="15">
        <v>34</v>
      </c>
      <c r="H66" s="15">
        <v>29</v>
      </c>
      <c r="I66" s="15">
        <v>45</v>
      </c>
      <c r="J66" s="15">
        <v>63</v>
      </c>
      <c r="K66" s="15">
        <v>71</v>
      </c>
      <c r="L66" s="15">
        <v>63</v>
      </c>
      <c r="M66" s="15">
        <v>91</v>
      </c>
      <c r="N66" s="15">
        <v>82</v>
      </c>
      <c r="O66" s="15">
        <v>63</v>
      </c>
      <c r="P66" s="15">
        <v>53</v>
      </c>
      <c r="Q66" s="15">
        <v>18</v>
      </c>
      <c r="R66" s="15">
        <v>36</v>
      </c>
      <c r="S66" s="15">
        <v>33</v>
      </c>
    </row>
    <row r="67" spans="2:19" ht="15" customHeight="1">
      <c r="B67" s="200"/>
      <c r="C67" s="33" t="s">
        <v>59</v>
      </c>
      <c r="D67" s="15">
        <v>11</v>
      </c>
      <c r="E67" s="15">
        <v>21</v>
      </c>
      <c r="F67" s="15">
        <v>10</v>
      </c>
      <c r="G67" s="15">
        <v>12</v>
      </c>
      <c r="H67" s="15">
        <v>29</v>
      </c>
      <c r="I67" s="15">
        <v>25</v>
      </c>
      <c r="J67" s="15">
        <v>38</v>
      </c>
      <c r="K67" s="15">
        <v>21</v>
      </c>
      <c r="L67" s="15">
        <v>26</v>
      </c>
      <c r="M67" s="15">
        <v>42</v>
      </c>
      <c r="N67" s="15">
        <v>31</v>
      </c>
      <c r="O67" s="15">
        <v>34</v>
      </c>
      <c r="P67" s="15">
        <v>28</v>
      </c>
      <c r="Q67" s="15">
        <v>8</v>
      </c>
      <c r="R67" s="15">
        <v>9</v>
      </c>
      <c r="S67" s="15">
        <v>13</v>
      </c>
    </row>
    <row r="68" spans="2:19" ht="15" customHeight="1">
      <c r="B68" s="200"/>
      <c r="C68" s="33" t="s">
        <v>35</v>
      </c>
      <c r="D68" s="15">
        <v>104</v>
      </c>
      <c r="E68" s="15">
        <v>163</v>
      </c>
      <c r="F68" s="15">
        <v>175</v>
      </c>
      <c r="G68" s="15">
        <v>128</v>
      </c>
      <c r="H68" s="15">
        <v>119</v>
      </c>
      <c r="I68" s="15">
        <v>255</v>
      </c>
      <c r="J68" s="15">
        <v>284</v>
      </c>
      <c r="K68" s="15">
        <v>390</v>
      </c>
      <c r="L68" s="15">
        <v>506</v>
      </c>
      <c r="M68" s="15">
        <v>471</v>
      </c>
      <c r="N68" s="15">
        <v>431</v>
      </c>
      <c r="O68" s="15">
        <v>398</v>
      </c>
      <c r="P68" s="15">
        <v>341</v>
      </c>
      <c r="Q68" s="15">
        <v>121</v>
      </c>
      <c r="R68" s="15">
        <v>131</v>
      </c>
      <c r="S68" s="15">
        <v>112</v>
      </c>
    </row>
    <row r="69" spans="2:19" ht="15" customHeight="1">
      <c r="B69" s="200"/>
      <c r="C69" s="33" t="s">
        <v>60</v>
      </c>
      <c r="D69" s="15">
        <v>8</v>
      </c>
      <c r="E69" s="15">
        <v>7</v>
      </c>
      <c r="F69" s="15">
        <v>1</v>
      </c>
      <c r="G69" s="15">
        <v>9</v>
      </c>
      <c r="H69" s="15">
        <v>17</v>
      </c>
      <c r="I69" s="15">
        <v>16</v>
      </c>
      <c r="J69" s="15">
        <v>19</v>
      </c>
      <c r="K69" s="15">
        <v>17</v>
      </c>
      <c r="L69" s="15">
        <v>16</v>
      </c>
      <c r="M69" s="15">
        <v>20</v>
      </c>
      <c r="N69" s="15">
        <v>13</v>
      </c>
      <c r="O69" s="15">
        <v>16</v>
      </c>
      <c r="P69" s="15">
        <v>23</v>
      </c>
      <c r="Q69" s="15">
        <v>12</v>
      </c>
      <c r="R69" s="15">
        <v>10</v>
      </c>
      <c r="S69" s="15">
        <v>11</v>
      </c>
    </row>
    <row r="70" spans="2:19" ht="15" customHeight="1">
      <c r="B70" s="200"/>
      <c r="C70" s="33" t="s">
        <v>36</v>
      </c>
      <c r="D70" s="15">
        <v>56</v>
      </c>
      <c r="E70" s="15">
        <v>71</v>
      </c>
      <c r="F70" s="15">
        <v>43</v>
      </c>
      <c r="G70" s="15">
        <v>49</v>
      </c>
      <c r="H70" s="15">
        <v>59</v>
      </c>
      <c r="I70" s="15">
        <v>52</v>
      </c>
      <c r="J70" s="15">
        <v>62</v>
      </c>
      <c r="K70" s="15">
        <v>54</v>
      </c>
      <c r="L70" s="15">
        <v>93</v>
      </c>
      <c r="M70" s="15">
        <v>79</v>
      </c>
      <c r="N70" s="15">
        <v>60</v>
      </c>
      <c r="O70" s="15">
        <v>61</v>
      </c>
      <c r="P70" s="15">
        <v>105</v>
      </c>
      <c r="Q70" s="15">
        <v>57</v>
      </c>
      <c r="R70" s="15">
        <v>49</v>
      </c>
      <c r="S70" s="15">
        <v>67</v>
      </c>
    </row>
    <row r="71" spans="2:19" ht="15" customHeight="1">
      <c r="B71" s="200"/>
      <c r="C71" s="33" t="s">
        <v>61</v>
      </c>
      <c r="D71" s="15">
        <v>1</v>
      </c>
      <c r="E71" s="15">
        <v>0</v>
      </c>
      <c r="F71" s="15">
        <v>0</v>
      </c>
      <c r="G71" s="15">
        <v>1</v>
      </c>
      <c r="H71" s="15">
        <v>1</v>
      </c>
      <c r="I71" s="15">
        <v>2</v>
      </c>
      <c r="J71" s="15">
        <v>3</v>
      </c>
      <c r="K71" s="15">
        <v>2</v>
      </c>
      <c r="L71" s="15">
        <v>2</v>
      </c>
      <c r="M71" s="15">
        <v>2</v>
      </c>
      <c r="N71" s="15">
        <v>3</v>
      </c>
      <c r="O71" s="15">
        <v>5</v>
      </c>
      <c r="P71" s="15">
        <v>3</v>
      </c>
      <c r="Q71" s="15">
        <v>4</v>
      </c>
      <c r="R71" s="15">
        <v>2</v>
      </c>
      <c r="S71" s="15">
        <v>0</v>
      </c>
    </row>
    <row r="72" spans="2:19" ht="15" customHeight="1">
      <c r="B72" s="200"/>
      <c r="C72" s="33" t="s">
        <v>62</v>
      </c>
      <c r="D72" s="15">
        <v>0</v>
      </c>
      <c r="E72" s="15">
        <v>0</v>
      </c>
      <c r="F72" s="15">
        <v>0</v>
      </c>
      <c r="G72" s="15">
        <v>0</v>
      </c>
      <c r="H72" s="15">
        <v>0</v>
      </c>
      <c r="I72" s="15">
        <v>0</v>
      </c>
      <c r="J72" s="15">
        <v>0</v>
      </c>
      <c r="K72" s="15">
        <v>0</v>
      </c>
      <c r="L72" s="15">
        <v>0</v>
      </c>
      <c r="M72" s="15">
        <v>0</v>
      </c>
      <c r="N72" s="15">
        <v>0</v>
      </c>
      <c r="O72" s="15">
        <v>0</v>
      </c>
      <c r="P72" s="15">
        <v>0</v>
      </c>
      <c r="Q72" s="15">
        <v>0</v>
      </c>
      <c r="R72" s="15">
        <v>0</v>
      </c>
      <c r="S72" s="15">
        <v>0</v>
      </c>
    </row>
    <row r="73" spans="2:19" ht="15" customHeight="1">
      <c r="B73" s="200"/>
      <c r="C73" s="33" t="s">
        <v>22</v>
      </c>
      <c r="D73" s="15">
        <v>0</v>
      </c>
      <c r="E73" s="15">
        <v>0</v>
      </c>
      <c r="F73" s="15">
        <v>0</v>
      </c>
      <c r="G73" s="15">
        <v>0</v>
      </c>
      <c r="H73" s="15">
        <v>2</v>
      </c>
      <c r="I73" s="15">
        <v>0</v>
      </c>
      <c r="J73" s="15">
        <v>0</v>
      </c>
      <c r="K73" s="15">
        <v>0</v>
      </c>
      <c r="L73" s="15">
        <v>3</v>
      </c>
      <c r="M73" s="15">
        <v>3</v>
      </c>
      <c r="N73" s="15">
        <v>0</v>
      </c>
      <c r="O73" s="15">
        <v>1</v>
      </c>
      <c r="P73" s="15">
        <v>0</v>
      </c>
      <c r="Q73" s="15">
        <v>0</v>
      </c>
      <c r="R73" s="15">
        <v>0</v>
      </c>
      <c r="S73" s="15">
        <v>0</v>
      </c>
    </row>
    <row r="74" spans="2:19" ht="15" customHeight="1">
      <c r="B74" s="198"/>
      <c r="C74" s="16" t="s">
        <v>2</v>
      </c>
      <c r="D74" s="17">
        <v>1161</v>
      </c>
      <c r="E74" s="17">
        <v>1201</v>
      </c>
      <c r="F74" s="17">
        <v>1005</v>
      </c>
      <c r="G74" s="17">
        <v>944</v>
      </c>
      <c r="H74" s="17">
        <v>1133</v>
      </c>
      <c r="I74" s="17">
        <v>1239</v>
      </c>
      <c r="J74" s="17">
        <v>1247</v>
      </c>
      <c r="K74" s="17">
        <v>1454</v>
      </c>
      <c r="L74" s="17">
        <v>1598</v>
      </c>
      <c r="M74" s="17">
        <v>1678</v>
      </c>
      <c r="N74" s="17">
        <v>1569</v>
      </c>
      <c r="O74" s="17">
        <v>1534</v>
      </c>
      <c r="P74" s="17">
        <v>1610</v>
      </c>
      <c r="Q74" s="17">
        <v>852</v>
      </c>
      <c r="R74" s="17">
        <v>917</v>
      </c>
      <c r="S74" s="17">
        <v>907</v>
      </c>
    </row>
    <row r="75" spans="2:19" ht="15" customHeight="1">
      <c r="B75" s="214" t="s">
        <v>63</v>
      </c>
      <c r="C75" s="200"/>
      <c r="D75" s="200"/>
      <c r="E75" s="200"/>
      <c r="F75" s="200"/>
      <c r="G75" s="200"/>
      <c r="H75" s="200"/>
      <c r="I75" s="200"/>
      <c r="J75" s="200"/>
      <c r="K75" s="200"/>
      <c r="L75" s="200"/>
      <c r="M75" s="11"/>
    </row>
  </sheetData>
  <sheetProtection sheet="1" objects="1" scenarios="1"/>
  <mergeCells count="5">
    <mergeCell ref="B75:L75"/>
    <mergeCell ref="B3:I3"/>
    <mergeCell ref="B6:B28"/>
    <mergeCell ref="B29:B51"/>
    <mergeCell ref="B52:B74"/>
  </mergeCells>
  <phoneticPr fontId="3" type="noConversion"/>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6"/>
  <sheetViews>
    <sheetView workbookViewId="0">
      <selection activeCell="A20" sqref="A20"/>
    </sheetView>
  </sheetViews>
  <sheetFormatPr baseColWidth="10" defaultColWidth="11.44140625" defaultRowHeight="13.2"/>
  <cols>
    <col min="1" max="2" width="11.44140625" style="11"/>
    <col min="3" max="3" width="19.88671875" style="11" customWidth="1"/>
    <col min="4" max="9" width="8.6640625" style="11" customWidth="1"/>
    <col min="10" max="12" width="11.44140625" style="11"/>
    <col min="13" max="13" width="11.44140625" style="106"/>
    <col min="14" max="14" width="11.44140625" style="126"/>
    <col min="15" max="15" width="11.44140625" style="139"/>
    <col min="16" max="16" width="11.44140625" style="11"/>
    <col min="17" max="17" width="11.44140625" style="155"/>
    <col min="18" max="18" width="11.44140625" style="11"/>
    <col min="19" max="19" width="11.44140625" style="181"/>
    <col min="20" max="16384" width="11.44140625" style="11"/>
  </cols>
  <sheetData>
    <row r="2" spans="2:19">
      <c r="C2" s="11" t="str">
        <f>años</f>
        <v>SERIE HOMOGÉNEA 2007-2022</v>
      </c>
    </row>
    <row r="3" spans="2:19">
      <c r="B3" s="209" t="s">
        <v>267</v>
      </c>
      <c r="C3" s="209"/>
      <c r="D3" s="209"/>
      <c r="E3" s="209"/>
      <c r="F3" s="209"/>
      <c r="G3" s="209"/>
      <c r="H3" s="209"/>
      <c r="I3" s="209"/>
    </row>
    <row r="4" spans="2:19" ht="13.8" thickBot="1">
      <c r="B4" s="217"/>
      <c r="C4" s="217"/>
      <c r="D4" s="69" t="s">
        <v>3</v>
      </c>
      <c r="E4" s="69" t="s">
        <v>4</v>
      </c>
      <c r="F4" s="69" t="s">
        <v>5</v>
      </c>
      <c r="G4" s="69" t="s">
        <v>6</v>
      </c>
      <c r="H4" s="69" t="s">
        <v>7</v>
      </c>
      <c r="I4" s="69" t="s">
        <v>8</v>
      </c>
      <c r="J4" s="70" t="s">
        <v>44</v>
      </c>
      <c r="K4" s="70" t="s">
        <v>45</v>
      </c>
      <c r="L4" s="70" t="s">
        <v>46</v>
      </c>
      <c r="M4" s="70" t="s">
        <v>134</v>
      </c>
      <c r="N4" s="70">
        <v>2017</v>
      </c>
      <c r="O4" s="70">
        <v>2018</v>
      </c>
      <c r="P4" s="70">
        <v>2019</v>
      </c>
      <c r="Q4" s="70">
        <v>2020</v>
      </c>
      <c r="R4" s="70">
        <v>2021</v>
      </c>
      <c r="S4" s="70">
        <v>2022</v>
      </c>
    </row>
    <row r="5" spans="2:19">
      <c r="B5" s="3"/>
      <c r="C5" s="3"/>
      <c r="D5" s="4"/>
      <c r="E5" s="4"/>
      <c r="F5" s="4"/>
      <c r="G5" s="4"/>
      <c r="H5" s="4"/>
      <c r="I5" s="4"/>
      <c r="J5" s="5"/>
      <c r="K5" s="5"/>
      <c r="L5" s="5"/>
      <c r="M5" s="5"/>
      <c r="N5" s="5"/>
      <c r="O5" s="5"/>
      <c r="P5" s="5"/>
      <c r="Q5" s="5"/>
      <c r="R5" s="5"/>
      <c r="S5" s="5"/>
    </row>
    <row r="6" spans="2:19">
      <c r="B6" s="218" t="s">
        <v>1</v>
      </c>
      <c r="C6" s="67" t="s">
        <v>130</v>
      </c>
      <c r="D6" s="68">
        <v>69</v>
      </c>
      <c r="E6" s="68">
        <v>70</v>
      </c>
      <c r="F6" s="68">
        <v>77</v>
      </c>
      <c r="G6" s="68">
        <v>40</v>
      </c>
      <c r="H6" s="68">
        <v>46</v>
      </c>
      <c r="I6" s="68">
        <v>54</v>
      </c>
      <c r="J6" s="68">
        <v>56</v>
      </c>
      <c r="K6" s="68">
        <v>84</v>
      </c>
      <c r="L6" s="68">
        <v>100</v>
      </c>
      <c r="M6" s="68">
        <v>101</v>
      </c>
      <c r="N6" s="68">
        <v>94</v>
      </c>
      <c r="O6" s="68">
        <v>92</v>
      </c>
      <c r="P6" s="68">
        <v>115</v>
      </c>
      <c r="Q6" s="68">
        <v>41</v>
      </c>
      <c r="R6" s="68">
        <v>87</v>
      </c>
      <c r="S6" s="68">
        <v>90</v>
      </c>
    </row>
    <row r="7" spans="2:19">
      <c r="B7" s="216"/>
      <c r="C7" s="105" t="s">
        <v>131</v>
      </c>
      <c r="D7" s="68">
        <v>131</v>
      </c>
      <c r="E7" s="68">
        <v>102</v>
      </c>
      <c r="F7" s="68">
        <v>82</v>
      </c>
      <c r="G7" s="68">
        <v>76</v>
      </c>
      <c r="H7" s="68">
        <v>131</v>
      </c>
      <c r="I7" s="68">
        <v>110</v>
      </c>
      <c r="J7" s="68">
        <v>126</v>
      </c>
      <c r="K7" s="68">
        <v>113</v>
      </c>
      <c r="L7" s="68">
        <v>144</v>
      </c>
      <c r="M7" s="68">
        <v>169</v>
      </c>
      <c r="N7" s="68">
        <v>156</v>
      </c>
      <c r="O7" s="68">
        <v>158</v>
      </c>
      <c r="P7" s="68">
        <v>157</v>
      </c>
      <c r="Q7" s="68">
        <v>100</v>
      </c>
      <c r="R7" s="68">
        <v>120</v>
      </c>
      <c r="S7" s="68">
        <v>118</v>
      </c>
    </row>
    <row r="8" spans="2:19">
      <c r="B8" s="216"/>
      <c r="C8" s="67" t="s">
        <v>132</v>
      </c>
      <c r="D8" s="68">
        <v>151</v>
      </c>
      <c r="E8" s="68">
        <v>136</v>
      </c>
      <c r="F8" s="68">
        <v>93</v>
      </c>
      <c r="G8" s="68">
        <v>113</v>
      </c>
      <c r="H8" s="68">
        <v>135</v>
      </c>
      <c r="I8" s="68">
        <v>155</v>
      </c>
      <c r="J8" s="68">
        <v>184</v>
      </c>
      <c r="K8" s="68">
        <v>214</v>
      </c>
      <c r="L8" s="68">
        <v>244</v>
      </c>
      <c r="M8" s="68">
        <v>215</v>
      </c>
      <c r="N8" s="68">
        <v>190</v>
      </c>
      <c r="O8" s="68">
        <v>188</v>
      </c>
      <c r="P8" s="68">
        <v>200</v>
      </c>
      <c r="Q8" s="68">
        <v>108</v>
      </c>
      <c r="R8" s="68">
        <v>133</v>
      </c>
      <c r="S8" s="68">
        <v>141</v>
      </c>
    </row>
    <row r="9" spans="2:19">
      <c r="B9" s="216"/>
      <c r="C9" s="67" t="s">
        <v>133</v>
      </c>
      <c r="D9" s="68">
        <v>68</v>
      </c>
      <c r="E9" s="68">
        <v>104</v>
      </c>
      <c r="F9" s="68">
        <v>140</v>
      </c>
      <c r="G9" s="68">
        <v>159</v>
      </c>
      <c r="H9" s="68">
        <v>178</v>
      </c>
      <c r="I9" s="68">
        <v>165</v>
      </c>
      <c r="J9" s="68">
        <v>141</v>
      </c>
      <c r="K9" s="68">
        <v>110</v>
      </c>
      <c r="L9" s="68">
        <v>94</v>
      </c>
      <c r="M9" s="68">
        <v>128</v>
      </c>
      <c r="N9" s="68">
        <v>75</v>
      </c>
      <c r="O9" s="68">
        <v>71</v>
      </c>
      <c r="P9" s="68">
        <v>117</v>
      </c>
      <c r="Q9" s="68">
        <v>72</v>
      </c>
      <c r="R9" s="68">
        <v>38</v>
      </c>
      <c r="S9" s="68">
        <v>58</v>
      </c>
    </row>
    <row r="10" spans="2:19">
      <c r="B10" s="219"/>
      <c r="C10" s="71" t="s">
        <v>2</v>
      </c>
      <c r="D10" s="72">
        <v>419</v>
      </c>
      <c r="E10" s="72">
        <v>412</v>
      </c>
      <c r="F10" s="72">
        <v>392</v>
      </c>
      <c r="G10" s="72">
        <v>388</v>
      </c>
      <c r="H10" s="72">
        <v>490</v>
      </c>
      <c r="I10" s="72">
        <v>484</v>
      </c>
      <c r="J10" s="72">
        <v>507</v>
      </c>
      <c r="K10" s="72">
        <v>521</v>
      </c>
      <c r="L10" s="72">
        <v>582</v>
      </c>
      <c r="M10" s="72">
        <v>613</v>
      </c>
      <c r="N10" s="72">
        <v>515</v>
      </c>
      <c r="O10" s="72">
        <v>509</v>
      </c>
      <c r="P10" s="72">
        <v>589</v>
      </c>
      <c r="Q10" s="72">
        <v>321</v>
      </c>
      <c r="R10" s="72">
        <v>378</v>
      </c>
      <c r="S10" s="72">
        <v>407</v>
      </c>
    </row>
    <row r="11" spans="2:19">
      <c r="B11" s="220" t="s">
        <v>0</v>
      </c>
      <c r="C11" s="104" t="s">
        <v>130</v>
      </c>
      <c r="D11" s="73">
        <v>143</v>
      </c>
      <c r="E11" s="73">
        <v>133</v>
      </c>
      <c r="F11" s="73">
        <v>108</v>
      </c>
      <c r="G11" s="73">
        <v>78</v>
      </c>
      <c r="H11" s="73">
        <v>94</v>
      </c>
      <c r="I11" s="73">
        <v>120</v>
      </c>
      <c r="J11" s="73">
        <v>129</v>
      </c>
      <c r="K11" s="73">
        <v>164</v>
      </c>
      <c r="L11" s="73">
        <v>209</v>
      </c>
      <c r="M11" s="73">
        <v>230</v>
      </c>
      <c r="N11" s="73">
        <v>212</v>
      </c>
      <c r="O11" s="73">
        <v>233</v>
      </c>
      <c r="P11" s="73">
        <v>196</v>
      </c>
      <c r="Q11" s="73">
        <v>66</v>
      </c>
      <c r="R11" s="73">
        <v>115</v>
      </c>
      <c r="S11" s="73">
        <v>107</v>
      </c>
    </row>
    <row r="12" spans="2:19">
      <c r="B12" s="216"/>
      <c r="C12" s="105" t="s">
        <v>131</v>
      </c>
      <c r="D12" s="68">
        <v>253</v>
      </c>
      <c r="E12" s="68">
        <v>252</v>
      </c>
      <c r="F12" s="68">
        <v>194</v>
      </c>
      <c r="G12" s="68">
        <v>204</v>
      </c>
      <c r="H12" s="68">
        <v>229</v>
      </c>
      <c r="I12" s="68">
        <v>215</v>
      </c>
      <c r="J12" s="68">
        <v>205</v>
      </c>
      <c r="K12" s="68">
        <v>261</v>
      </c>
      <c r="L12" s="68">
        <v>260</v>
      </c>
      <c r="M12" s="68">
        <v>274</v>
      </c>
      <c r="N12" s="68">
        <v>285</v>
      </c>
      <c r="O12" s="68">
        <v>296</v>
      </c>
      <c r="P12" s="68">
        <v>306</v>
      </c>
      <c r="Q12" s="68">
        <v>164</v>
      </c>
      <c r="R12" s="68">
        <v>177</v>
      </c>
      <c r="S12" s="68">
        <v>160</v>
      </c>
    </row>
    <row r="13" spans="2:19">
      <c r="B13" s="216"/>
      <c r="C13" s="104" t="s">
        <v>132</v>
      </c>
      <c r="D13" s="68">
        <v>225</v>
      </c>
      <c r="E13" s="68">
        <v>219</v>
      </c>
      <c r="F13" s="68">
        <v>181</v>
      </c>
      <c r="G13" s="68">
        <v>201</v>
      </c>
      <c r="H13" s="68">
        <v>250</v>
      </c>
      <c r="I13" s="68">
        <v>290</v>
      </c>
      <c r="J13" s="68">
        <v>285</v>
      </c>
      <c r="K13" s="68">
        <v>375</v>
      </c>
      <c r="L13" s="68">
        <v>373</v>
      </c>
      <c r="M13" s="68">
        <v>381</v>
      </c>
      <c r="N13" s="68">
        <v>411</v>
      </c>
      <c r="O13" s="68">
        <v>357</v>
      </c>
      <c r="P13" s="68">
        <v>338</v>
      </c>
      <c r="Q13" s="68">
        <v>221</v>
      </c>
      <c r="R13" s="68">
        <v>222</v>
      </c>
      <c r="S13" s="68">
        <v>196</v>
      </c>
    </row>
    <row r="14" spans="2:19">
      <c r="B14" s="216"/>
      <c r="C14" s="104" t="s">
        <v>133</v>
      </c>
      <c r="D14" s="68">
        <v>121</v>
      </c>
      <c r="E14" s="68">
        <v>185</v>
      </c>
      <c r="F14" s="68">
        <v>130</v>
      </c>
      <c r="G14" s="68">
        <v>73</v>
      </c>
      <c r="H14" s="68">
        <v>70</v>
      </c>
      <c r="I14" s="68">
        <v>130</v>
      </c>
      <c r="J14" s="68">
        <v>121</v>
      </c>
      <c r="K14" s="68">
        <v>133</v>
      </c>
      <c r="L14" s="68">
        <v>174</v>
      </c>
      <c r="M14" s="68">
        <v>180</v>
      </c>
      <c r="N14" s="68">
        <v>146</v>
      </c>
      <c r="O14" s="68">
        <v>139</v>
      </c>
      <c r="P14" s="68">
        <v>181</v>
      </c>
      <c r="Q14" s="68">
        <v>80</v>
      </c>
      <c r="R14" s="68">
        <v>25</v>
      </c>
      <c r="S14" s="68">
        <v>37</v>
      </c>
    </row>
    <row r="15" spans="2:19">
      <c r="B15" s="219"/>
      <c r="C15" s="71" t="s">
        <v>2</v>
      </c>
      <c r="D15" s="72">
        <v>742</v>
      </c>
      <c r="E15" s="72">
        <v>789</v>
      </c>
      <c r="F15" s="72">
        <v>613</v>
      </c>
      <c r="G15" s="72">
        <v>556</v>
      </c>
      <c r="H15" s="72">
        <v>643</v>
      </c>
      <c r="I15" s="72">
        <v>755</v>
      </c>
      <c r="J15" s="72">
        <v>740</v>
      </c>
      <c r="K15" s="72">
        <v>933</v>
      </c>
      <c r="L15" s="72">
        <v>1016</v>
      </c>
      <c r="M15" s="72">
        <v>1065</v>
      </c>
      <c r="N15" s="72">
        <v>1054</v>
      </c>
      <c r="O15" s="72">
        <v>1025</v>
      </c>
      <c r="P15" s="72">
        <v>1021</v>
      </c>
      <c r="Q15" s="72">
        <v>531</v>
      </c>
      <c r="R15" s="72">
        <v>539</v>
      </c>
      <c r="S15" s="72">
        <v>500</v>
      </c>
    </row>
    <row r="16" spans="2:19">
      <c r="B16" s="218" t="s">
        <v>2</v>
      </c>
      <c r="C16" s="104" t="s">
        <v>130</v>
      </c>
      <c r="D16" s="68">
        <v>212</v>
      </c>
      <c r="E16" s="68">
        <v>203</v>
      </c>
      <c r="F16" s="68">
        <v>185</v>
      </c>
      <c r="G16" s="68">
        <v>118</v>
      </c>
      <c r="H16" s="68">
        <v>140</v>
      </c>
      <c r="I16" s="68">
        <v>174</v>
      </c>
      <c r="J16" s="68">
        <v>185</v>
      </c>
      <c r="K16" s="68">
        <v>248</v>
      </c>
      <c r="L16" s="68">
        <v>309</v>
      </c>
      <c r="M16" s="68">
        <v>331</v>
      </c>
      <c r="N16" s="68">
        <v>306</v>
      </c>
      <c r="O16" s="68">
        <v>325</v>
      </c>
      <c r="P16" s="68">
        <v>311</v>
      </c>
      <c r="Q16" s="68">
        <v>107</v>
      </c>
      <c r="R16" s="68">
        <v>202</v>
      </c>
      <c r="S16" s="68">
        <v>197</v>
      </c>
    </row>
    <row r="17" spans="2:19">
      <c r="B17" s="216"/>
      <c r="C17" s="105" t="s">
        <v>131</v>
      </c>
      <c r="D17" s="68">
        <v>384</v>
      </c>
      <c r="E17" s="68">
        <v>354</v>
      </c>
      <c r="F17" s="68">
        <v>276</v>
      </c>
      <c r="G17" s="68">
        <v>280</v>
      </c>
      <c r="H17" s="68">
        <v>360</v>
      </c>
      <c r="I17" s="68">
        <v>325</v>
      </c>
      <c r="J17" s="68">
        <v>331</v>
      </c>
      <c r="K17" s="68">
        <v>374</v>
      </c>
      <c r="L17" s="68">
        <v>404</v>
      </c>
      <c r="M17" s="68">
        <v>443</v>
      </c>
      <c r="N17" s="68">
        <v>441</v>
      </c>
      <c r="O17" s="68">
        <v>454</v>
      </c>
      <c r="P17" s="68">
        <v>463</v>
      </c>
      <c r="Q17" s="68">
        <v>264</v>
      </c>
      <c r="R17" s="68">
        <v>297</v>
      </c>
      <c r="S17" s="68">
        <v>278</v>
      </c>
    </row>
    <row r="18" spans="2:19">
      <c r="B18" s="216"/>
      <c r="C18" s="104" t="s">
        <v>132</v>
      </c>
      <c r="D18" s="68">
        <v>376</v>
      </c>
      <c r="E18" s="68">
        <v>355</v>
      </c>
      <c r="F18" s="68">
        <v>274</v>
      </c>
      <c r="G18" s="68">
        <v>314</v>
      </c>
      <c r="H18" s="68">
        <v>385</v>
      </c>
      <c r="I18" s="68">
        <v>445</v>
      </c>
      <c r="J18" s="68">
        <v>469</v>
      </c>
      <c r="K18" s="68">
        <v>589</v>
      </c>
      <c r="L18" s="68">
        <v>617</v>
      </c>
      <c r="M18" s="68">
        <v>596</v>
      </c>
      <c r="N18" s="68">
        <v>601</v>
      </c>
      <c r="O18" s="68">
        <v>545</v>
      </c>
      <c r="P18" s="68">
        <v>538</v>
      </c>
      <c r="Q18" s="68">
        <v>329</v>
      </c>
      <c r="R18" s="68">
        <v>355</v>
      </c>
      <c r="S18" s="68">
        <v>337</v>
      </c>
    </row>
    <row r="19" spans="2:19">
      <c r="B19" s="216"/>
      <c r="C19" s="104" t="s">
        <v>133</v>
      </c>
      <c r="D19" s="68">
        <v>189</v>
      </c>
      <c r="E19" s="68">
        <v>289</v>
      </c>
      <c r="F19" s="68">
        <v>270</v>
      </c>
      <c r="G19" s="68">
        <v>232</v>
      </c>
      <c r="H19" s="68">
        <v>248</v>
      </c>
      <c r="I19" s="68">
        <v>295</v>
      </c>
      <c r="J19" s="68">
        <v>262</v>
      </c>
      <c r="K19" s="68">
        <v>243</v>
      </c>
      <c r="L19" s="68">
        <v>268</v>
      </c>
      <c r="M19" s="68">
        <v>308</v>
      </c>
      <c r="N19" s="68">
        <v>221</v>
      </c>
      <c r="O19" s="68">
        <v>210</v>
      </c>
      <c r="P19" s="68">
        <v>298</v>
      </c>
      <c r="Q19" s="68">
        <v>152</v>
      </c>
      <c r="R19" s="68">
        <v>63</v>
      </c>
      <c r="S19" s="68">
        <v>95</v>
      </c>
    </row>
    <row r="20" spans="2:19">
      <c r="B20" s="219"/>
      <c r="C20" s="71" t="s">
        <v>2</v>
      </c>
      <c r="D20" s="72">
        <v>1161</v>
      </c>
      <c r="E20" s="72">
        <v>1201</v>
      </c>
      <c r="F20" s="72">
        <v>1005</v>
      </c>
      <c r="G20" s="72">
        <v>944</v>
      </c>
      <c r="H20" s="72">
        <v>1133</v>
      </c>
      <c r="I20" s="72">
        <v>1239</v>
      </c>
      <c r="J20" s="72">
        <v>1247</v>
      </c>
      <c r="K20" s="72">
        <v>1454</v>
      </c>
      <c r="L20" s="72">
        <v>1598</v>
      </c>
      <c r="M20" s="72">
        <v>1678</v>
      </c>
      <c r="N20" s="72">
        <v>1569</v>
      </c>
      <c r="O20" s="72">
        <v>1534</v>
      </c>
      <c r="P20" s="72">
        <v>1610</v>
      </c>
      <c r="Q20" s="72">
        <v>852</v>
      </c>
      <c r="R20" s="72">
        <v>917</v>
      </c>
      <c r="S20" s="72">
        <v>907</v>
      </c>
    </row>
    <row r="21" spans="2:19">
      <c r="B21" s="215" t="s">
        <v>67</v>
      </c>
      <c r="C21" s="216"/>
      <c r="D21" s="216"/>
      <c r="E21" s="216"/>
      <c r="F21" s="216"/>
      <c r="G21" s="216"/>
      <c r="H21" s="216"/>
      <c r="I21" s="216"/>
      <c r="J21" s="216"/>
      <c r="K21" s="216"/>
      <c r="L21" s="216"/>
      <c r="M21" s="11"/>
      <c r="R21" s="158"/>
    </row>
    <row r="26" spans="2:19" ht="13.5" customHeight="1"/>
  </sheetData>
  <sheetProtection sheet="1" objects="1" scenarios="1"/>
  <mergeCells count="6">
    <mergeCell ref="B21:L21"/>
    <mergeCell ref="B3:I3"/>
    <mergeCell ref="B4:C4"/>
    <mergeCell ref="B6:B10"/>
    <mergeCell ref="B11:B15"/>
    <mergeCell ref="B16:B20"/>
  </mergeCells>
  <phoneticPr fontId="3" type="noConversion"/>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2"/>
  <sheetViews>
    <sheetView workbookViewId="0">
      <selection activeCell="E15" sqref="E15"/>
    </sheetView>
  </sheetViews>
  <sheetFormatPr baseColWidth="10" defaultColWidth="11.44140625" defaultRowHeight="15" customHeight="1"/>
  <cols>
    <col min="1" max="2" width="11.44140625" style="11"/>
    <col min="3" max="3" width="59.109375" style="11" customWidth="1"/>
    <col min="4" max="12" width="11.44140625" style="11"/>
    <col min="13" max="13" width="11.44140625" style="107"/>
    <col min="14" max="15" width="11.44140625" style="139"/>
    <col min="16" max="16" width="11.44140625" style="11"/>
    <col min="17" max="17" width="11.44140625" style="155"/>
    <col min="18" max="18" width="11.44140625" style="11"/>
    <col min="19" max="19" width="11.44140625" style="181"/>
    <col min="20" max="16384" width="11.44140625" style="11"/>
  </cols>
  <sheetData>
    <row r="1" spans="2:19" ht="13.5" customHeight="1">
      <c r="C1" s="11" t="str">
        <f>años</f>
        <v>SERIE HOMOGÉNEA 2007-2022</v>
      </c>
    </row>
    <row r="2" spans="2:19" ht="13.2">
      <c r="B2" s="204" t="s">
        <v>40</v>
      </c>
      <c r="C2" s="204"/>
      <c r="D2" s="204"/>
      <c r="E2" s="204"/>
      <c r="F2" s="204"/>
      <c r="G2" s="204"/>
      <c r="H2" s="204"/>
      <c r="I2" s="204"/>
    </row>
    <row r="3" spans="2:19" ht="13.8" thickBot="1">
      <c r="B3" s="205"/>
      <c r="C3" s="205"/>
      <c r="D3" s="74" t="s">
        <v>3</v>
      </c>
      <c r="E3" s="74" t="s">
        <v>4</v>
      </c>
      <c r="F3" s="74" t="s">
        <v>5</v>
      </c>
      <c r="G3" s="74" t="s">
        <v>6</v>
      </c>
      <c r="H3" s="74" t="s">
        <v>7</v>
      </c>
      <c r="I3" s="74" t="s">
        <v>8</v>
      </c>
      <c r="J3" s="74" t="s">
        <v>44</v>
      </c>
      <c r="K3" s="74" t="s">
        <v>45</v>
      </c>
      <c r="L3" s="74" t="s">
        <v>46</v>
      </c>
      <c r="M3" s="74" t="s">
        <v>134</v>
      </c>
      <c r="N3" s="74" t="s">
        <v>245</v>
      </c>
      <c r="O3" s="74" t="s">
        <v>249</v>
      </c>
      <c r="P3" s="74" t="s">
        <v>251</v>
      </c>
      <c r="Q3" s="74" t="s">
        <v>257</v>
      </c>
      <c r="R3" s="74" t="s">
        <v>261</v>
      </c>
      <c r="S3" s="74" t="s">
        <v>2993</v>
      </c>
    </row>
    <row r="4" spans="2:19" ht="15" customHeight="1" thickTop="1">
      <c r="B4" s="3"/>
      <c r="C4" s="3"/>
      <c r="D4" s="4"/>
      <c r="E4" s="4"/>
      <c r="F4" s="4"/>
      <c r="G4" s="4"/>
      <c r="H4" s="4"/>
      <c r="I4" s="4"/>
      <c r="J4" s="4"/>
      <c r="K4" s="4"/>
      <c r="L4" s="4"/>
      <c r="M4" s="4"/>
      <c r="N4" s="4"/>
      <c r="O4" s="4"/>
      <c r="P4" s="4"/>
      <c r="Q4" s="4"/>
      <c r="R4" s="4"/>
      <c r="S4" s="4"/>
    </row>
    <row r="5" spans="2:19" ht="15" customHeight="1">
      <c r="B5" s="107" t="s">
        <v>1</v>
      </c>
      <c r="C5" s="145" t="s">
        <v>135</v>
      </c>
      <c r="D5" s="181">
        <v>1</v>
      </c>
      <c r="E5" s="181">
        <v>0</v>
      </c>
      <c r="F5" s="181">
        <v>2</v>
      </c>
      <c r="G5" s="181">
        <v>2</v>
      </c>
      <c r="H5" s="181">
        <v>2</v>
      </c>
      <c r="I5" s="181">
        <v>4</v>
      </c>
      <c r="J5" s="181">
        <v>3</v>
      </c>
      <c r="K5" s="181">
        <v>2</v>
      </c>
      <c r="L5" s="181">
        <v>1</v>
      </c>
      <c r="M5" s="181">
        <v>2</v>
      </c>
      <c r="N5" s="181">
        <v>2</v>
      </c>
      <c r="O5" s="181">
        <v>1</v>
      </c>
      <c r="P5" s="181">
        <v>4</v>
      </c>
      <c r="Q5" s="181">
        <v>2</v>
      </c>
      <c r="R5" s="181">
        <v>5</v>
      </c>
      <c r="S5" s="181">
        <v>0</v>
      </c>
    </row>
    <row r="6" spans="2:19" ht="15" customHeight="1">
      <c r="B6" s="107"/>
      <c r="C6" s="145" t="s">
        <v>136</v>
      </c>
      <c r="D6" s="181">
        <v>13</v>
      </c>
      <c r="E6" s="181">
        <v>8</v>
      </c>
      <c r="F6" s="181">
        <v>6</v>
      </c>
      <c r="G6" s="181">
        <v>6</v>
      </c>
      <c r="H6" s="181">
        <v>19</v>
      </c>
      <c r="I6" s="181">
        <v>17</v>
      </c>
      <c r="J6" s="181">
        <v>20</v>
      </c>
      <c r="K6" s="181">
        <v>23</v>
      </c>
      <c r="L6" s="181">
        <v>34</v>
      </c>
      <c r="M6" s="181">
        <v>34</v>
      </c>
      <c r="N6" s="181">
        <v>20</v>
      </c>
      <c r="O6" s="181">
        <v>24</v>
      </c>
      <c r="P6" s="181">
        <v>15</v>
      </c>
      <c r="Q6" s="181">
        <v>4</v>
      </c>
      <c r="R6" s="181">
        <v>18</v>
      </c>
      <c r="S6" s="181">
        <v>14</v>
      </c>
    </row>
    <row r="7" spans="2:19" ht="15" customHeight="1">
      <c r="B7" s="107"/>
      <c r="C7" s="145" t="s">
        <v>137</v>
      </c>
      <c r="D7" s="181">
        <v>10</v>
      </c>
      <c r="E7" s="181">
        <v>5</v>
      </c>
      <c r="F7" s="181">
        <v>19</v>
      </c>
      <c r="G7" s="181">
        <v>11</v>
      </c>
      <c r="H7" s="181">
        <v>5</v>
      </c>
      <c r="I7" s="181">
        <v>10</v>
      </c>
      <c r="J7" s="181">
        <v>8</v>
      </c>
      <c r="K7" s="181">
        <v>20</v>
      </c>
      <c r="L7" s="181">
        <v>8</v>
      </c>
      <c r="M7" s="181">
        <v>32</v>
      </c>
      <c r="N7" s="181">
        <v>10</v>
      </c>
      <c r="O7" s="181">
        <v>7</v>
      </c>
      <c r="P7" s="181">
        <v>15</v>
      </c>
      <c r="Q7" s="181">
        <v>6</v>
      </c>
      <c r="R7" s="181">
        <v>11</v>
      </c>
      <c r="S7" s="181">
        <v>12</v>
      </c>
    </row>
    <row r="8" spans="2:19" ht="15" customHeight="1">
      <c r="B8" s="107"/>
      <c r="C8" s="145" t="s">
        <v>138</v>
      </c>
      <c r="D8" s="181">
        <v>25</v>
      </c>
      <c r="E8" s="181">
        <v>17</v>
      </c>
      <c r="F8" s="181">
        <v>28</v>
      </c>
      <c r="G8" s="181">
        <v>22</v>
      </c>
      <c r="H8" s="181">
        <v>40</v>
      </c>
      <c r="I8" s="181">
        <v>33</v>
      </c>
      <c r="J8" s="181">
        <v>37</v>
      </c>
      <c r="K8" s="181">
        <v>25</v>
      </c>
      <c r="L8" s="181">
        <v>48</v>
      </c>
      <c r="M8" s="181">
        <v>42</v>
      </c>
      <c r="N8" s="181">
        <v>30</v>
      </c>
      <c r="O8" s="181">
        <v>36</v>
      </c>
      <c r="P8" s="181">
        <v>37</v>
      </c>
      <c r="Q8" s="181">
        <v>16</v>
      </c>
      <c r="R8" s="181">
        <v>31</v>
      </c>
      <c r="S8" s="181">
        <v>31</v>
      </c>
    </row>
    <row r="9" spans="2:19" ht="15" customHeight="1">
      <c r="B9" s="107"/>
      <c r="C9" s="145" t="s">
        <v>139</v>
      </c>
      <c r="D9" s="181">
        <v>11</v>
      </c>
      <c r="E9" s="181">
        <v>8</v>
      </c>
      <c r="F9" s="181">
        <v>9</v>
      </c>
      <c r="G9" s="181">
        <v>9</v>
      </c>
      <c r="H9" s="181">
        <v>6</v>
      </c>
      <c r="I9" s="181">
        <v>12</v>
      </c>
      <c r="J9" s="181">
        <v>12</v>
      </c>
      <c r="K9" s="181">
        <v>7</v>
      </c>
      <c r="L9" s="181">
        <v>16</v>
      </c>
      <c r="M9" s="181">
        <v>7</v>
      </c>
      <c r="N9" s="181">
        <v>9</v>
      </c>
      <c r="O9" s="181">
        <v>4</v>
      </c>
      <c r="P9" s="181">
        <v>13</v>
      </c>
      <c r="Q9" s="181">
        <v>7</v>
      </c>
      <c r="R9" s="181">
        <v>2</v>
      </c>
      <c r="S9" s="181">
        <v>11</v>
      </c>
    </row>
    <row r="10" spans="2:19" ht="15" customHeight="1">
      <c r="B10" s="107"/>
      <c r="C10" s="145" t="s">
        <v>140</v>
      </c>
      <c r="D10" s="181">
        <v>4</v>
      </c>
      <c r="E10" s="181">
        <v>5</v>
      </c>
      <c r="F10" s="181">
        <v>5</v>
      </c>
      <c r="G10" s="181">
        <v>8</v>
      </c>
      <c r="H10" s="181">
        <v>14</v>
      </c>
      <c r="I10" s="181">
        <v>15</v>
      </c>
      <c r="J10" s="181">
        <v>15</v>
      </c>
      <c r="K10" s="181">
        <v>11</v>
      </c>
      <c r="L10" s="181">
        <v>11</v>
      </c>
      <c r="M10" s="181">
        <v>16</v>
      </c>
      <c r="N10" s="181">
        <v>14</v>
      </c>
      <c r="O10" s="181">
        <v>12</v>
      </c>
      <c r="P10" s="181">
        <v>8</v>
      </c>
      <c r="Q10" s="181">
        <v>12</v>
      </c>
      <c r="R10" s="181">
        <v>6</v>
      </c>
      <c r="S10" s="181">
        <v>13</v>
      </c>
    </row>
    <row r="11" spans="2:19" ht="15" customHeight="1">
      <c r="B11" s="107"/>
      <c r="C11" s="145" t="s">
        <v>141</v>
      </c>
      <c r="D11" s="181">
        <v>44</v>
      </c>
      <c r="E11" s="181">
        <v>79</v>
      </c>
      <c r="F11" s="181">
        <v>75</v>
      </c>
      <c r="G11" s="181">
        <v>52</v>
      </c>
      <c r="H11" s="181">
        <v>67</v>
      </c>
      <c r="I11" s="181">
        <v>72</v>
      </c>
      <c r="J11" s="181">
        <v>105</v>
      </c>
      <c r="K11" s="181">
        <v>107</v>
      </c>
      <c r="L11" s="181">
        <v>83</v>
      </c>
      <c r="M11" s="181">
        <v>104</v>
      </c>
      <c r="N11" s="181">
        <v>91</v>
      </c>
      <c r="O11" s="181">
        <v>111</v>
      </c>
      <c r="P11" s="181">
        <v>106</v>
      </c>
      <c r="Q11" s="181">
        <v>60</v>
      </c>
      <c r="R11" s="181">
        <v>71</v>
      </c>
      <c r="S11" s="181">
        <v>73</v>
      </c>
    </row>
    <row r="12" spans="2:19" ht="15" customHeight="1">
      <c r="B12" s="107"/>
      <c r="C12" s="145" t="s">
        <v>142</v>
      </c>
      <c r="D12" s="181">
        <v>0</v>
      </c>
      <c r="E12" s="181">
        <v>0</v>
      </c>
      <c r="F12" s="181">
        <v>0</v>
      </c>
      <c r="G12" s="181">
        <v>0</v>
      </c>
      <c r="H12" s="181">
        <v>33</v>
      </c>
      <c r="I12" s="181">
        <v>42</v>
      </c>
      <c r="J12" s="181">
        <v>30</v>
      </c>
      <c r="K12" s="181">
        <v>29</v>
      </c>
      <c r="L12" s="181">
        <v>53</v>
      </c>
      <c r="M12" s="181">
        <v>52</v>
      </c>
      <c r="N12" s="181">
        <v>46</v>
      </c>
      <c r="O12" s="181">
        <v>41</v>
      </c>
      <c r="P12" s="181">
        <v>59</v>
      </c>
      <c r="Q12" s="181">
        <v>32</v>
      </c>
      <c r="R12" s="181">
        <v>38</v>
      </c>
      <c r="S12" s="181">
        <v>36</v>
      </c>
    </row>
    <row r="13" spans="2:19" ht="15" customHeight="1">
      <c r="B13" s="107"/>
      <c r="C13" s="145" t="s">
        <v>143</v>
      </c>
      <c r="D13" s="181">
        <v>0</v>
      </c>
      <c r="E13" s="181">
        <v>0</v>
      </c>
      <c r="F13" s="181">
        <v>0</v>
      </c>
      <c r="G13" s="181">
        <v>0</v>
      </c>
      <c r="H13" s="181">
        <v>2</v>
      </c>
      <c r="I13" s="181">
        <v>1</v>
      </c>
      <c r="J13" s="181">
        <v>4</v>
      </c>
      <c r="K13" s="181">
        <v>3</v>
      </c>
      <c r="L13" s="181">
        <v>1</v>
      </c>
      <c r="M13" s="181">
        <v>11</v>
      </c>
      <c r="N13" s="181">
        <v>3</v>
      </c>
      <c r="O13" s="181">
        <v>2</v>
      </c>
      <c r="P13" s="181">
        <v>1</v>
      </c>
      <c r="Q13" s="181">
        <v>0</v>
      </c>
      <c r="R13" s="181">
        <v>1</v>
      </c>
      <c r="S13" s="181">
        <v>1</v>
      </c>
    </row>
    <row r="14" spans="2:19" ht="15" customHeight="1">
      <c r="B14" s="107"/>
      <c r="C14" s="145" t="s">
        <v>144</v>
      </c>
      <c r="D14" s="181">
        <v>0</v>
      </c>
      <c r="E14" s="181">
        <v>3</v>
      </c>
      <c r="F14" s="181">
        <v>2</v>
      </c>
      <c r="G14" s="181">
        <v>2</v>
      </c>
      <c r="H14" s="181">
        <v>8</v>
      </c>
      <c r="I14" s="181">
        <v>14</v>
      </c>
      <c r="J14" s="181">
        <v>12</v>
      </c>
      <c r="K14" s="181">
        <v>7</v>
      </c>
      <c r="L14" s="181">
        <v>8</v>
      </c>
      <c r="M14" s="181">
        <v>9</v>
      </c>
      <c r="N14" s="181">
        <v>6</v>
      </c>
      <c r="O14" s="181">
        <v>8</v>
      </c>
      <c r="P14" s="181">
        <v>14</v>
      </c>
      <c r="Q14" s="181">
        <v>7</v>
      </c>
      <c r="R14" s="181">
        <v>11</v>
      </c>
      <c r="S14" s="181">
        <v>7</v>
      </c>
    </row>
    <row r="15" spans="2:19" ht="15" customHeight="1">
      <c r="B15" s="107"/>
      <c r="C15" s="145" t="s">
        <v>145</v>
      </c>
      <c r="D15" s="181">
        <v>59</v>
      </c>
      <c r="E15" s="181">
        <v>47</v>
      </c>
      <c r="F15" s="181">
        <v>36</v>
      </c>
      <c r="G15" s="181">
        <v>44</v>
      </c>
      <c r="H15" s="181">
        <v>44</v>
      </c>
      <c r="I15" s="181">
        <v>33</v>
      </c>
      <c r="J15" s="181">
        <v>26</v>
      </c>
      <c r="K15" s="181">
        <v>41</v>
      </c>
      <c r="L15" s="181">
        <v>32</v>
      </c>
      <c r="M15" s="181">
        <v>31</v>
      </c>
      <c r="N15" s="181">
        <v>40</v>
      </c>
      <c r="O15" s="181">
        <v>42</v>
      </c>
      <c r="P15" s="181">
        <v>41</v>
      </c>
      <c r="Q15" s="181">
        <v>26</v>
      </c>
      <c r="R15" s="181">
        <v>34</v>
      </c>
      <c r="S15" s="181">
        <v>29</v>
      </c>
    </row>
    <row r="16" spans="2:19" ht="15" customHeight="1">
      <c r="B16" s="107"/>
      <c r="C16" s="145" t="s">
        <v>243</v>
      </c>
      <c r="D16" s="181">
        <v>89</v>
      </c>
      <c r="E16" s="181">
        <v>83</v>
      </c>
      <c r="F16" s="181">
        <v>80</v>
      </c>
      <c r="G16" s="181">
        <v>72</v>
      </c>
      <c r="H16" s="181">
        <v>66</v>
      </c>
      <c r="I16" s="181">
        <v>93</v>
      </c>
      <c r="J16" s="181">
        <v>91</v>
      </c>
      <c r="K16" s="181">
        <v>87</v>
      </c>
      <c r="L16" s="181">
        <v>106</v>
      </c>
      <c r="M16" s="181">
        <v>109</v>
      </c>
      <c r="N16" s="181">
        <v>90</v>
      </c>
      <c r="O16" s="181">
        <v>74</v>
      </c>
      <c r="P16" s="181">
        <v>108</v>
      </c>
      <c r="Q16" s="181">
        <v>65</v>
      </c>
      <c r="R16" s="181">
        <v>59</v>
      </c>
      <c r="S16" s="181">
        <v>81</v>
      </c>
    </row>
    <row r="17" spans="2:19" ht="15" customHeight="1">
      <c r="B17" s="107"/>
      <c r="C17" s="145" t="s">
        <v>146</v>
      </c>
      <c r="D17" s="181">
        <v>56</v>
      </c>
      <c r="E17" s="181">
        <v>52</v>
      </c>
      <c r="F17" s="181">
        <v>51</v>
      </c>
      <c r="G17" s="181">
        <v>79</v>
      </c>
      <c r="H17" s="181">
        <v>58</v>
      </c>
      <c r="I17" s="181">
        <v>40</v>
      </c>
      <c r="J17" s="181">
        <v>43</v>
      </c>
      <c r="K17" s="181">
        <v>46</v>
      </c>
      <c r="L17" s="181">
        <v>52</v>
      </c>
      <c r="M17" s="181">
        <v>40</v>
      </c>
      <c r="N17" s="181">
        <v>40</v>
      </c>
      <c r="O17" s="181">
        <v>42</v>
      </c>
      <c r="P17" s="181">
        <v>46</v>
      </c>
      <c r="Q17" s="181">
        <v>30</v>
      </c>
      <c r="R17" s="181">
        <v>31</v>
      </c>
      <c r="S17" s="181">
        <v>35</v>
      </c>
    </row>
    <row r="18" spans="2:19" ht="15" customHeight="1">
      <c r="B18" s="107"/>
      <c r="C18" s="145" t="s">
        <v>147</v>
      </c>
      <c r="D18" s="181">
        <v>0</v>
      </c>
      <c r="E18" s="181">
        <v>0</v>
      </c>
      <c r="F18" s="181">
        <v>0</v>
      </c>
      <c r="G18" s="181">
        <v>0</v>
      </c>
      <c r="H18" s="181">
        <v>0</v>
      </c>
      <c r="I18" s="181">
        <v>0</v>
      </c>
      <c r="J18" s="181">
        <v>0</v>
      </c>
      <c r="K18" s="181">
        <v>0</v>
      </c>
      <c r="L18" s="181">
        <v>0</v>
      </c>
      <c r="M18" s="181">
        <v>0</v>
      </c>
      <c r="N18" s="181">
        <v>0</v>
      </c>
      <c r="O18" s="181">
        <v>0</v>
      </c>
      <c r="P18" s="181">
        <v>0</v>
      </c>
      <c r="Q18" s="181">
        <v>0</v>
      </c>
      <c r="R18" s="181">
        <v>0</v>
      </c>
      <c r="S18" s="181">
        <v>0</v>
      </c>
    </row>
    <row r="19" spans="2:19" ht="15" customHeight="1">
      <c r="B19" s="107"/>
      <c r="C19" s="145" t="s">
        <v>148</v>
      </c>
      <c r="D19" s="181">
        <v>43</v>
      </c>
      <c r="E19" s="181">
        <v>36</v>
      </c>
      <c r="F19" s="181">
        <v>38</v>
      </c>
      <c r="G19" s="181">
        <v>29</v>
      </c>
      <c r="H19" s="181">
        <v>51</v>
      </c>
      <c r="I19" s="181">
        <v>57</v>
      </c>
      <c r="J19" s="181">
        <v>58</v>
      </c>
      <c r="K19" s="181">
        <v>74</v>
      </c>
      <c r="L19" s="181">
        <v>69</v>
      </c>
      <c r="M19" s="181">
        <v>69</v>
      </c>
      <c r="N19" s="181">
        <v>66</v>
      </c>
      <c r="O19" s="181">
        <v>58</v>
      </c>
      <c r="P19" s="181">
        <v>77</v>
      </c>
      <c r="Q19" s="181">
        <v>33</v>
      </c>
      <c r="R19" s="181">
        <v>44</v>
      </c>
      <c r="S19" s="181">
        <v>33</v>
      </c>
    </row>
    <row r="20" spans="2:19" ht="15" customHeight="1">
      <c r="B20" s="107"/>
      <c r="C20" s="145" t="s">
        <v>244</v>
      </c>
      <c r="D20" s="181">
        <v>39</v>
      </c>
      <c r="E20" s="181">
        <v>32</v>
      </c>
      <c r="F20" s="181">
        <v>17</v>
      </c>
      <c r="G20" s="181">
        <v>22</v>
      </c>
      <c r="H20" s="181">
        <v>48</v>
      </c>
      <c r="I20" s="181">
        <v>26</v>
      </c>
      <c r="J20" s="181">
        <v>38</v>
      </c>
      <c r="K20" s="181">
        <v>33</v>
      </c>
      <c r="L20" s="181">
        <v>50</v>
      </c>
      <c r="M20" s="181">
        <v>47</v>
      </c>
      <c r="N20" s="181">
        <v>42</v>
      </c>
      <c r="O20" s="181">
        <v>44</v>
      </c>
      <c r="P20" s="181">
        <v>34</v>
      </c>
      <c r="Q20" s="181">
        <v>21</v>
      </c>
      <c r="R20" s="181">
        <v>16</v>
      </c>
      <c r="S20" s="181">
        <v>31</v>
      </c>
    </row>
    <row r="21" spans="2:19" ht="15" customHeight="1">
      <c r="B21" s="107"/>
      <c r="C21" s="145" t="s">
        <v>253</v>
      </c>
      <c r="D21" s="181">
        <v>0</v>
      </c>
      <c r="E21" s="181">
        <v>0</v>
      </c>
      <c r="F21" s="181">
        <v>1</v>
      </c>
      <c r="G21" s="181">
        <v>0</v>
      </c>
      <c r="H21" s="181">
        <v>0</v>
      </c>
      <c r="I21" s="181">
        <v>0</v>
      </c>
      <c r="J21" s="181">
        <v>0</v>
      </c>
      <c r="K21" s="181">
        <v>0</v>
      </c>
      <c r="L21" s="181">
        <v>0</v>
      </c>
      <c r="M21" s="181">
        <v>0</v>
      </c>
      <c r="N21" s="181">
        <v>0</v>
      </c>
      <c r="O21" s="181">
        <v>0</v>
      </c>
      <c r="P21" s="181">
        <v>0</v>
      </c>
      <c r="Q21" s="181">
        <v>0</v>
      </c>
      <c r="R21" s="181">
        <v>0</v>
      </c>
      <c r="S21" s="181">
        <v>0</v>
      </c>
    </row>
    <row r="22" spans="2:19" s="145" customFormat="1" ht="15" customHeight="1">
      <c r="C22" s="145" t="s">
        <v>149</v>
      </c>
      <c r="D22" s="181">
        <v>25</v>
      </c>
      <c r="E22" s="181">
        <v>37</v>
      </c>
      <c r="F22" s="181">
        <v>23</v>
      </c>
      <c r="G22" s="181">
        <v>30</v>
      </c>
      <c r="H22" s="181">
        <v>27</v>
      </c>
      <c r="I22" s="181">
        <v>15</v>
      </c>
      <c r="J22" s="181">
        <v>5</v>
      </c>
      <c r="K22" s="181">
        <v>6</v>
      </c>
      <c r="L22" s="181">
        <v>10</v>
      </c>
      <c r="M22" s="181">
        <v>8</v>
      </c>
      <c r="N22" s="181">
        <v>6</v>
      </c>
      <c r="O22" s="181">
        <v>3</v>
      </c>
      <c r="P22" s="181">
        <v>11</v>
      </c>
      <c r="Q22" s="181">
        <v>0</v>
      </c>
      <c r="R22" s="181">
        <v>0</v>
      </c>
      <c r="S22" s="181">
        <v>0</v>
      </c>
    </row>
    <row r="23" spans="2:19" s="145" customFormat="1" ht="15" customHeight="1">
      <c r="B23" s="49"/>
      <c r="C23" s="49" t="s">
        <v>2</v>
      </c>
      <c r="D23" s="49">
        <v>419</v>
      </c>
      <c r="E23" s="49">
        <v>412</v>
      </c>
      <c r="F23" s="49">
        <v>392</v>
      </c>
      <c r="G23" s="49">
        <v>388</v>
      </c>
      <c r="H23" s="49">
        <v>490</v>
      </c>
      <c r="I23" s="49">
        <v>484</v>
      </c>
      <c r="J23" s="49">
        <v>507</v>
      </c>
      <c r="K23" s="49">
        <v>521</v>
      </c>
      <c r="L23" s="49">
        <v>582</v>
      </c>
      <c r="M23" s="49">
        <v>613</v>
      </c>
      <c r="N23" s="49">
        <v>515</v>
      </c>
      <c r="O23" s="49">
        <v>509</v>
      </c>
      <c r="P23" s="49">
        <v>589</v>
      </c>
      <c r="Q23" s="49">
        <v>321</v>
      </c>
      <c r="R23" s="49">
        <v>378</v>
      </c>
      <c r="S23" s="49">
        <v>407</v>
      </c>
    </row>
    <row r="24" spans="2:19" ht="15" customHeight="1">
      <c r="B24" s="145" t="s">
        <v>0</v>
      </c>
      <c r="C24" s="145" t="s">
        <v>135</v>
      </c>
      <c r="D24" s="181">
        <v>1</v>
      </c>
      <c r="E24" s="181">
        <v>1</v>
      </c>
      <c r="F24" s="181">
        <v>1</v>
      </c>
      <c r="G24" s="181">
        <v>6</v>
      </c>
      <c r="H24" s="181">
        <v>1</v>
      </c>
      <c r="I24" s="181">
        <v>1</v>
      </c>
      <c r="J24" s="181">
        <v>1</v>
      </c>
      <c r="K24" s="181">
        <v>0</v>
      </c>
      <c r="L24" s="181">
        <v>0</v>
      </c>
      <c r="M24" s="181">
        <v>2</v>
      </c>
      <c r="N24" s="181">
        <v>0</v>
      </c>
      <c r="O24" s="181">
        <v>2</v>
      </c>
      <c r="P24" s="181">
        <v>4</v>
      </c>
      <c r="Q24" s="181">
        <v>2</v>
      </c>
      <c r="R24" s="181">
        <v>1</v>
      </c>
      <c r="S24" s="181">
        <v>2</v>
      </c>
    </row>
    <row r="25" spans="2:19" ht="15" customHeight="1">
      <c r="B25" s="107"/>
      <c r="C25" s="145" t="s">
        <v>136</v>
      </c>
      <c r="D25" s="181">
        <v>8</v>
      </c>
      <c r="E25" s="181">
        <v>5</v>
      </c>
      <c r="F25" s="181">
        <v>6</v>
      </c>
      <c r="G25" s="181">
        <v>6</v>
      </c>
      <c r="H25" s="181">
        <v>19</v>
      </c>
      <c r="I25" s="181">
        <v>32</v>
      </c>
      <c r="J25" s="181">
        <v>46</v>
      </c>
      <c r="K25" s="181">
        <v>116</v>
      </c>
      <c r="L25" s="181">
        <v>170</v>
      </c>
      <c r="M25" s="181">
        <v>148</v>
      </c>
      <c r="N25" s="181">
        <v>140</v>
      </c>
      <c r="O25" s="181">
        <v>115</v>
      </c>
      <c r="P25" s="181">
        <v>113</v>
      </c>
      <c r="Q25" s="181">
        <v>48</v>
      </c>
      <c r="R25" s="181">
        <v>32</v>
      </c>
      <c r="S25" s="181">
        <v>40</v>
      </c>
    </row>
    <row r="26" spans="2:19" ht="15" customHeight="1">
      <c r="B26" s="107"/>
      <c r="C26" s="145" t="s">
        <v>137</v>
      </c>
      <c r="D26" s="181">
        <v>17</v>
      </c>
      <c r="E26" s="181">
        <v>20</v>
      </c>
      <c r="F26" s="181">
        <v>11</v>
      </c>
      <c r="G26" s="181">
        <v>16</v>
      </c>
      <c r="H26" s="181">
        <v>11</v>
      </c>
      <c r="I26" s="181">
        <v>18</v>
      </c>
      <c r="J26" s="181">
        <v>39</v>
      </c>
      <c r="K26" s="181">
        <v>23</v>
      </c>
      <c r="L26" s="181">
        <v>11</v>
      </c>
      <c r="M26" s="181">
        <v>13</v>
      </c>
      <c r="N26" s="181">
        <v>10</v>
      </c>
      <c r="O26" s="181">
        <v>14</v>
      </c>
      <c r="P26" s="181">
        <v>11</v>
      </c>
      <c r="Q26" s="181">
        <v>12</v>
      </c>
      <c r="R26" s="181">
        <v>11</v>
      </c>
      <c r="S26" s="181">
        <v>16</v>
      </c>
    </row>
    <row r="27" spans="2:19" ht="15" customHeight="1">
      <c r="B27" s="107"/>
      <c r="C27" s="145" t="s">
        <v>138</v>
      </c>
      <c r="D27" s="181">
        <v>58</v>
      </c>
      <c r="E27" s="181">
        <v>105</v>
      </c>
      <c r="F27" s="181">
        <v>81</v>
      </c>
      <c r="G27" s="181">
        <v>77</v>
      </c>
      <c r="H27" s="181">
        <v>60</v>
      </c>
      <c r="I27" s="181">
        <v>110</v>
      </c>
      <c r="J27" s="181">
        <v>94</v>
      </c>
      <c r="K27" s="181">
        <v>106</v>
      </c>
      <c r="L27" s="181">
        <v>138</v>
      </c>
      <c r="M27" s="181">
        <v>128</v>
      </c>
      <c r="N27" s="181">
        <v>140</v>
      </c>
      <c r="O27" s="181">
        <v>156</v>
      </c>
      <c r="P27" s="181">
        <v>104</v>
      </c>
      <c r="Q27" s="181">
        <v>51</v>
      </c>
      <c r="R27" s="181">
        <v>54</v>
      </c>
      <c r="S27" s="181">
        <v>37</v>
      </c>
    </row>
    <row r="28" spans="2:19" ht="15" customHeight="1">
      <c r="B28" s="107"/>
      <c r="C28" s="145" t="s">
        <v>139</v>
      </c>
      <c r="D28" s="181">
        <v>21</v>
      </c>
      <c r="E28" s="181">
        <v>7</v>
      </c>
      <c r="F28" s="181">
        <v>13</v>
      </c>
      <c r="G28" s="181">
        <v>12</v>
      </c>
      <c r="H28" s="181">
        <v>10</v>
      </c>
      <c r="I28" s="181">
        <v>23</v>
      </c>
      <c r="J28" s="181">
        <v>10</v>
      </c>
      <c r="K28" s="181">
        <v>10</v>
      </c>
      <c r="L28" s="181">
        <v>7</v>
      </c>
      <c r="M28" s="181">
        <v>4</v>
      </c>
      <c r="N28" s="181">
        <v>7</v>
      </c>
      <c r="O28" s="181">
        <v>10</v>
      </c>
      <c r="P28" s="181">
        <v>15</v>
      </c>
      <c r="Q28" s="181">
        <v>6</v>
      </c>
      <c r="R28" s="181">
        <v>9</v>
      </c>
      <c r="S28" s="181">
        <v>6</v>
      </c>
    </row>
    <row r="29" spans="2:19" ht="15" customHeight="1">
      <c r="B29" s="107"/>
      <c r="C29" s="145" t="s">
        <v>140</v>
      </c>
      <c r="D29" s="181">
        <v>16</v>
      </c>
      <c r="E29" s="181">
        <v>15</v>
      </c>
      <c r="F29" s="181">
        <v>13</v>
      </c>
      <c r="G29" s="181">
        <v>12</v>
      </c>
      <c r="H29" s="181">
        <v>20</v>
      </c>
      <c r="I29" s="181">
        <v>42</v>
      </c>
      <c r="J29" s="181">
        <v>26</v>
      </c>
      <c r="K29" s="181">
        <v>28</v>
      </c>
      <c r="L29" s="181">
        <v>34</v>
      </c>
      <c r="M29" s="181">
        <v>39</v>
      </c>
      <c r="N29" s="181">
        <v>41</v>
      </c>
      <c r="O29" s="181">
        <v>35</v>
      </c>
      <c r="P29" s="181">
        <v>35</v>
      </c>
      <c r="Q29" s="181">
        <v>14</v>
      </c>
      <c r="R29" s="181">
        <v>17</v>
      </c>
      <c r="S29" s="181">
        <v>10</v>
      </c>
    </row>
    <row r="30" spans="2:19" ht="15" customHeight="1">
      <c r="B30" s="107"/>
      <c r="C30" s="145" t="s">
        <v>141</v>
      </c>
      <c r="D30" s="181">
        <v>132</v>
      </c>
      <c r="E30" s="181">
        <v>159</v>
      </c>
      <c r="F30" s="181">
        <v>104</v>
      </c>
      <c r="G30" s="181">
        <v>102</v>
      </c>
      <c r="H30" s="181">
        <v>99</v>
      </c>
      <c r="I30" s="181">
        <v>104</v>
      </c>
      <c r="J30" s="181">
        <v>132</v>
      </c>
      <c r="K30" s="181">
        <v>108</v>
      </c>
      <c r="L30" s="181">
        <v>89</v>
      </c>
      <c r="M30" s="181">
        <v>101</v>
      </c>
      <c r="N30" s="181">
        <v>116</v>
      </c>
      <c r="O30" s="181">
        <v>120</v>
      </c>
      <c r="P30" s="181">
        <v>151</v>
      </c>
      <c r="Q30" s="181">
        <v>84</v>
      </c>
      <c r="R30" s="181">
        <v>78</v>
      </c>
      <c r="S30" s="181">
        <v>82</v>
      </c>
    </row>
    <row r="31" spans="2:19" ht="15" customHeight="1">
      <c r="B31" s="107"/>
      <c r="C31" s="145" t="s">
        <v>142</v>
      </c>
      <c r="D31" s="181">
        <v>0</v>
      </c>
      <c r="E31" s="181">
        <v>0</v>
      </c>
      <c r="F31" s="181">
        <v>0</v>
      </c>
      <c r="G31" s="181">
        <v>0</v>
      </c>
      <c r="H31" s="181">
        <v>33</v>
      </c>
      <c r="I31" s="181">
        <v>39</v>
      </c>
      <c r="J31" s="181">
        <v>76</v>
      </c>
      <c r="K31" s="181">
        <v>144</v>
      </c>
      <c r="L31" s="181">
        <v>175</v>
      </c>
      <c r="M31" s="181">
        <v>175</v>
      </c>
      <c r="N31" s="181">
        <v>152</v>
      </c>
      <c r="O31" s="181">
        <v>144</v>
      </c>
      <c r="P31" s="181">
        <v>155</v>
      </c>
      <c r="Q31" s="181">
        <v>52</v>
      </c>
      <c r="R31" s="181">
        <v>47</v>
      </c>
      <c r="S31" s="181">
        <v>63</v>
      </c>
    </row>
    <row r="32" spans="2:19" ht="15" customHeight="1">
      <c r="B32" s="107"/>
      <c r="C32" s="145" t="s">
        <v>143</v>
      </c>
      <c r="D32" s="181">
        <v>0</v>
      </c>
      <c r="E32" s="181">
        <v>0</v>
      </c>
      <c r="F32" s="181">
        <v>0</v>
      </c>
      <c r="G32" s="181">
        <v>0</v>
      </c>
      <c r="H32" s="181">
        <v>2</v>
      </c>
      <c r="I32" s="181">
        <v>3</v>
      </c>
      <c r="J32" s="181">
        <v>1</v>
      </c>
      <c r="K32" s="181">
        <v>6</v>
      </c>
      <c r="L32" s="181">
        <v>3</v>
      </c>
      <c r="M32" s="181">
        <v>2</v>
      </c>
      <c r="N32" s="181">
        <v>6</v>
      </c>
      <c r="O32" s="181">
        <v>1</v>
      </c>
      <c r="P32" s="181">
        <v>2</v>
      </c>
      <c r="Q32" s="181">
        <v>1</v>
      </c>
      <c r="R32" s="181">
        <v>1</v>
      </c>
      <c r="S32" s="181">
        <v>1</v>
      </c>
    </row>
    <row r="33" spans="2:19" ht="15" customHeight="1">
      <c r="B33" s="107"/>
      <c r="C33" s="145" t="s">
        <v>144</v>
      </c>
      <c r="D33" s="181">
        <v>6</v>
      </c>
      <c r="E33" s="181">
        <v>0</v>
      </c>
      <c r="F33" s="181">
        <v>3</v>
      </c>
      <c r="G33" s="181">
        <v>2</v>
      </c>
      <c r="H33" s="181">
        <v>15</v>
      </c>
      <c r="I33" s="181">
        <v>15</v>
      </c>
      <c r="J33" s="181">
        <v>8</v>
      </c>
      <c r="K33" s="181">
        <v>14</v>
      </c>
      <c r="L33" s="181">
        <v>12</v>
      </c>
      <c r="M33" s="181">
        <v>15</v>
      </c>
      <c r="N33" s="181">
        <v>15</v>
      </c>
      <c r="O33" s="181">
        <v>14</v>
      </c>
      <c r="P33" s="181">
        <v>10</v>
      </c>
      <c r="Q33" s="181">
        <v>6</v>
      </c>
      <c r="R33" s="181">
        <v>13</v>
      </c>
      <c r="S33" s="181">
        <v>13</v>
      </c>
    </row>
    <row r="34" spans="2:19" ht="15" customHeight="1">
      <c r="B34" s="107"/>
      <c r="C34" s="145" t="s">
        <v>145</v>
      </c>
      <c r="D34" s="181">
        <v>68</v>
      </c>
      <c r="E34" s="181">
        <v>76</v>
      </c>
      <c r="F34" s="181">
        <v>49</v>
      </c>
      <c r="G34" s="181">
        <v>42</v>
      </c>
      <c r="H34" s="181">
        <v>64</v>
      </c>
      <c r="I34" s="181">
        <v>44</v>
      </c>
      <c r="J34" s="181">
        <v>36</v>
      </c>
      <c r="K34" s="181">
        <v>33</v>
      </c>
      <c r="L34" s="181">
        <v>34</v>
      </c>
      <c r="M34" s="181">
        <v>47</v>
      </c>
      <c r="N34" s="181">
        <v>66</v>
      </c>
      <c r="O34" s="181">
        <v>66</v>
      </c>
      <c r="P34" s="181">
        <v>55</v>
      </c>
      <c r="Q34" s="181">
        <v>36</v>
      </c>
      <c r="R34" s="181">
        <v>43</v>
      </c>
      <c r="S34" s="181">
        <v>40</v>
      </c>
    </row>
    <row r="35" spans="2:19" ht="15" customHeight="1">
      <c r="B35" s="107"/>
      <c r="C35" s="145" t="s">
        <v>243</v>
      </c>
      <c r="D35" s="181">
        <v>124</v>
      </c>
      <c r="E35" s="181">
        <v>109</v>
      </c>
      <c r="F35" s="181">
        <v>96</v>
      </c>
      <c r="G35" s="181">
        <v>79</v>
      </c>
      <c r="H35" s="181">
        <v>89</v>
      </c>
      <c r="I35" s="181">
        <v>112</v>
      </c>
      <c r="J35" s="181">
        <v>79</v>
      </c>
      <c r="K35" s="181">
        <v>102</v>
      </c>
      <c r="L35" s="181">
        <v>113</v>
      </c>
      <c r="M35" s="181">
        <v>118</v>
      </c>
      <c r="N35" s="181">
        <v>127</v>
      </c>
      <c r="O35" s="181">
        <v>134</v>
      </c>
      <c r="P35" s="181">
        <v>143</v>
      </c>
      <c r="Q35" s="181">
        <v>83</v>
      </c>
      <c r="R35" s="181">
        <v>91</v>
      </c>
      <c r="S35" s="181">
        <v>88</v>
      </c>
    </row>
    <row r="36" spans="2:19" ht="15" customHeight="1">
      <c r="B36" s="107"/>
      <c r="C36" s="145" t="s">
        <v>146</v>
      </c>
      <c r="D36" s="181">
        <v>72</v>
      </c>
      <c r="E36" s="181">
        <v>85</v>
      </c>
      <c r="F36" s="181">
        <v>71</v>
      </c>
      <c r="G36" s="181">
        <v>55</v>
      </c>
      <c r="H36" s="181">
        <v>78</v>
      </c>
      <c r="I36" s="181">
        <v>48</v>
      </c>
      <c r="J36" s="181">
        <v>34</v>
      </c>
      <c r="K36" s="181">
        <v>60</v>
      </c>
      <c r="L36" s="181">
        <v>46</v>
      </c>
      <c r="M36" s="181">
        <v>55</v>
      </c>
      <c r="N36" s="181">
        <v>46</v>
      </c>
      <c r="O36" s="181">
        <v>55</v>
      </c>
      <c r="P36" s="181">
        <v>58</v>
      </c>
      <c r="Q36" s="181">
        <v>41</v>
      </c>
      <c r="R36" s="181">
        <v>40</v>
      </c>
      <c r="S36" s="181">
        <v>37</v>
      </c>
    </row>
    <row r="37" spans="2:19" ht="15" customHeight="1">
      <c r="B37" s="107"/>
      <c r="C37" s="145" t="s">
        <v>147</v>
      </c>
      <c r="D37" s="181">
        <v>0</v>
      </c>
      <c r="E37" s="181">
        <v>0</v>
      </c>
      <c r="F37" s="181">
        <v>0</v>
      </c>
      <c r="G37" s="181">
        <v>0</v>
      </c>
      <c r="H37" s="181">
        <v>0</v>
      </c>
      <c r="I37" s="181">
        <v>0</v>
      </c>
      <c r="J37" s="181">
        <v>0</v>
      </c>
      <c r="K37" s="181">
        <v>0</v>
      </c>
      <c r="L37" s="181">
        <v>0</v>
      </c>
      <c r="M37" s="181">
        <v>0</v>
      </c>
      <c r="N37" s="181">
        <v>0</v>
      </c>
      <c r="O37" s="181">
        <v>0</v>
      </c>
      <c r="P37" s="181">
        <v>0</v>
      </c>
      <c r="Q37" s="181">
        <v>0</v>
      </c>
      <c r="R37" s="181">
        <v>0</v>
      </c>
      <c r="S37" s="181">
        <v>0</v>
      </c>
    </row>
    <row r="38" spans="2:19" ht="15" customHeight="1">
      <c r="B38" s="107"/>
      <c r="C38" s="145" t="s">
        <v>148</v>
      </c>
      <c r="D38" s="181">
        <v>87</v>
      </c>
      <c r="E38" s="181">
        <v>96</v>
      </c>
      <c r="F38" s="181">
        <v>80</v>
      </c>
      <c r="G38" s="181">
        <v>66</v>
      </c>
      <c r="H38" s="181">
        <v>89</v>
      </c>
      <c r="I38" s="181">
        <v>107</v>
      </c>
      <c r="J38" s="181">
        <v>106</v>
      </c>
      <c r="K38" s="181">
        <v>120</v>
      </c>
      <c r="L38" s="181">
        <v>131</v>
      </c>
      <c r="M38" s="181">
        <v>157</v>
      </c>
      <c r="N38" s="181">
        <v>113</v>
      </c>
      <c r="O38" s="181">
        <v>123</v>
      </c>
      <c r="P38" s="181">
        <v>114</v>
      </c>
      <c r="Q38" s="181">
        <v>65</v>
      </c>
      <c r="R38" s="181">
        <v>51</v>
      </c>
      <c r="S38" s="181">
        <v>39</v>
      </c>
    </row>
    <row r="39" spans="2:19" ht="15" customHeight="1">
      <c r="B39" s="107"/>
      <c r="C39" s="145" t="s">
        <v>244</v>
      </c>
      <c r="D39" s="181">
        <v>70</v>
      </c>
      <c r="E39" s="181">
        <v>69</v>
      </c>
      <c r="F39" s="181">
        <v>52</v>
      </c>
      <c r="G39" s="181">
        <v>44</v>
      </c>
      <c r="H39" s="181">
        <v>53</v>
      </c>
      <c r="I39" s="181">
        <v>56</v>
      </c>
      <c r="J39" s="181">
        <v>52</v>
      </c>
      <c r="K39" s="181">
        <v>61</v>
      </c>
      <c r="L39" s="181">
        <v>51</v>
      </c>
      <c r="M39" s="181">
        <v>59</v>
      </c>
      <c r="N39" s="181">
        <v>74</v>
      </c>
      <c r="O39" s="181">
        <v>35</v>
      </c>
      <c r="P39" s="181">
        <v>51</v>
      </c>
      <c r="Q39" s="181">
        <v>30</v>
      </c>
      <c r="R39" s="181">
        <v>51</v>
      </c>
      <c r="S39" s="181">
        <v>26</v>
      </c>
    </row>
    <row r="40" spans="2:19" s="23" customFormat="1" ht="15" customHeight="1">
      <c r="C40" s="23" t="s">
        <v>253</v>
      </c>
      <c r="D40" s="23">
        <v>0</v>
      </c>
      <c r="E40" s="23">
        <v>1</v>
      </c>
      <c r="F40" s="23">
        <v>2</v>
      </c>
      <c r="G40" s="23">
        <v>2</v>
      </c>
      <c r="H40" s="23">
        <v>0</v>
      </c>
      <c r="I40" s="23">
        <v>1</v>
      </c>
      <c r="J40" s="23">
        <v>0</v>
      </c>
      <c r="K40" s="23">
        <v>2</v>
      </c>
      <c r="L40" s="23">
        <v>2</v>
      </c>
      <c r="M40" s="23">
        <v>2</v>
      </c>
      <c r="N40" s="23">
        <v>1</v>
      </c>
      <c r="O40" s="23">
        <v>1</v>
      </c>
      <c r="P40" s="23">
        <v>0</v>
      </c>
      <c r="Q40" s="23">
        <v>0</v>
      </c>
      <c r="R40" s="23">
        <v>0</v>
      </c>
      <c r="S40" s="23">
        <v>0</v>
      </c>
    </row>
    <row r="41" spans="2:19" ht="15" customHeight="1">
      <c r="C41" s="23" t="s">
        <v>149</v>
      </c>
      <c r="D41" s="23">
        <v>62</v>
      </c>
      <c r="E41" s="23">
        <v>41</v>
      </c>
      <c r="F41" s="23">
        <v>31</v>
      </c>
      <c r="G41" s="23">
        <v>35</v>
      </c>
      <c r="H41" s="23">
        <v>0</v>
      </c>
      <c r="I41" s="23">
        <v>0</v>
      </c>
      <c r="J41" s="23">
        <v>0</v>
      </c>
      <c r="K41" s="23">
        <v>0</v>
      </c>
      <c r="L41" s="23">
        <v>0</v>
      </c>
      <c r="M41" s="23">
        <v>0</v>
      </c>
      <c r="N41" s="23">
        <v>0</v>
      </c>
      <c r="O41" s="23">
        <v>0</v>
      </c>
      <c r="P41" s="23">
        <v>0</v>
      </c>
      <c r="Q41" s="23">
        <v>0</v>
      </c>
      <c r="R41" s="23">
        <v>0</v>
      </c>
      <c r="S41" s="23">
        <v>0</v>
      </c>
    </row>
    <row r="42" spans="2:19" ht="15" customHeight="1">
      <c r="B42" s="49"/>
      <c r="C42" s="49" t="s">
        <v>2</v>
      </c>
      <c r="D42" s="49">
        <v>742</v>
      </c>
      <c r="E42" s="49">
        <v>789</v>
      </c>
      <c r="F42" s="49">
        <v>613</v>
      </c>
      <c r="G42" s="49">
        <v>556</v>
      </c>
      <c r="H42" s="49">
        <v>643</v>
      </c>
      <c r="I42" s="49">
        <v>755</v>
      </c>
      <c r="J42" s="49">
        <v>740</v>
      </c>
      <c r="K42" s="49">
        <v>933</v>
      </c>
      <c r="L42" s="49">
        <v>1016</v>
      </c>
      <c r="M42" s="49">
        <v>1065</v>
      </c>
      <c r="N42" s="49">
        <v>1054</v>
      </c>
      <c r="O42" s="49">
        <v>1025</v>
      </c>
      <c r="P42" s="49">
        <v>1021</v>
      </c>
      <c r="Q42" s="49">
        <v>531</v>
      </c>
      <c r="R42" s="49">
        <v>539</v>
      </c>
      <c r="S42" s="49">
        <v>500</v>
      </c>
    </row>
    <row r="43" spans="2:19" ht="15" customHeight="1">
      <c r="B43" s="23" t="s">
        <v>2</v>
      </c>
      <c r="C43" s="145" t="s">
        <v>135</v>
      </c>
      <c r="D43" s="181">
        <v>2</v>
      </c>
      <c r="E43" s="181">
        <v>1</v>
      </c>
      <c r="F43" s="181">
        <v>3</v>
      </c>
      <c r="G43" s="181">
        <v>8</v>
      </c>
      <c r="H43" s="181">
        <v>3</v>
      </c>
      <c r="I43" s="181">
        <v>5</v>
      </c>
      <c r="J43" s="181">
        <v>4</v>
      </c>
      <c r="K43" s="181">
        <v>2</v>
      </c>
      <c r="L43" s="181">
        <v>1</v>
      </c>
      <c r="M43" s="181">
        <v>4</v>
      </c>
      <c r="N43" s="181">
        <v>2</v>
      </c>
      <c r="O43" s="181">
        <v>3</v>
      </c>
      <c r="P43" s="181">
        <v>8</v>
      </c>
      <c r="Q43" s="181">
        <v>4</v>
      </c>
      <c r="R43" s="181">
        <v>6</v>
      </c>
      <c r="S43" s="181">
        <v>2</v>
      </c>
    </row>
    <row r="44" spans="2:19" ht="15" customHeight="1">
      <c r="B44" s="107"/>
      <c r="C44" s="145" t="s">
        <v>136</v>
      </c>
      <c r="D44" s="181">
        <v>21</v>
      </c>
      <c r="E44" s="181">
        <v>13</v>
      </c>
      <c r="F44" s="181">
        <v>12</v>
      </c>
      <c r="G44" s="181">
        <v>12</v>
      </c>
      <c r="H44" s="181">
        <v>38</v>
      </c>
      <c r="I44" s="181">
        <v>49</v>
      </c>
      <c r="J44" s="181">
        <v>66</v>
      </c>
      <c r="K44" s="181">
        <v>139</v>
      </c>
      <c r="L44" s="181">
        <v>204</v>
      </c>
      <c r="M44" s="181">
        <v>182</v>
      </c>
      <c r="N44" s="181">
        <v>160</v>
      </c>
      <c r="O44" s="181">
        <v>139</v>
      </c>
      <c r="P44" s="181">
        <v>128</v>
      </c>
      <c r="Q44" s="181">
        <v>52</v>
      </c>
      <c r="R44" s="181">
        <v>50</v>
      </c>
      <c r="S44" s="181">
        <v>54</v>
      </c>
    </row>
    <row r="45" spans="2:19" ht="15" customHeight="1">
      <c r="B45" s="107"/>
      <c r="C45" s="145" t="s">
        <v>137</v>
      </c>
      <c r="D45" s="181">
        <v>27</v>
      </c>
      <c r="E45" s="181">
        <v>25</v>
      </c>
      <c r="F45" s="181">
        <v>30</v>
      </c>
      <c r="G45" s="181">
        <v>27</v>
      </c>
      <c r="H45" s="181">
        <v>16</v>
      </c>
      <c r="I45" s="181">
        <v>28</v>
      </c>
      <c r="J45" s="181">
        <v>47</v>
      </c>
      <c r="K45" s="181">
        <v>43</v>
      </c>
      <c r="L45" s="181">
        <v>19</v>
      </c>
      <c r="M45" s="181">
        <v>45</v>
      </c>
      <c r="N45" s="181">
        <v>20</v>
      </c>
      <c r="O45" s="181">
        <v>21</v>
      </c>
      <c r="P45" s="181">
        <v>26</v>
      </c>
      <c r="Q45" s="181">
        <v>18</v>
      </c>
      <c r="R45" s="181">
        <v>22</v>
      </c>
      <c r="S45" s="181">
        <v>28</v>
      </c>
    </row>
    <row r="46" spans="2:19" ht="15" customHeight="1">
      <c r="B46" s="107"/>
      <c r="C46" s="145" t="s">
        <v>138</v>
      </c>
      <c r="D46" s="181">
        <v>83</v>
      </c>
      <c r="E46" s="181">
        <v>122</v>
      </c>
      <c r="F46" s="181">
        <v>109</v>
      </c>
      <c r="G46" s="181">
        <v>99</v>
      </c>
      <c r="H46" s="181">
        <v>100</v>
      </c>
      <c r="I46" s="181">
        <v>143</v>
      </c>
      <c r="J46" s="181">
        <v>131</v>
      </c>
      <c r="K46" s="181">
        <v>131</v>
      </c>
      <c r="L46" s="181">
        <v>186</v>
      </c>
      <c r="M46" s="181">
        <v>170</v>
      </c>
      <c r="N46" s="181">
        <v>170</v>
      </c>
      <c r="O46" s="181">
        <v>192</v>
      </c>
      <c r="P46" s="181">
        <v>141</v>
      </c>
      <c r="Q46" s="181">
        <v>67</v>
      </c>
      <c r="R46" s="181">
        <v>85</v>
      </c>
      <c r="S46" s="181">
        <v>68</v>
      </c>
    </row>
    <row r="47" spans="2:19" ht="15" customHeight="1">
      <c r="B47" s="107"/>
      <c r="C47" s="145" t="s">
        <v>139</v>
      </c>
      <c r="D47" s="181">
        <v>32</v>
      </c>
      <c r="E47" s="181">
        <v>15</v>
      </c>
      <c r="F47" s="181">
        <v>22</v>
      </c>
      <c r="G47" s="181">
        <v>21</v>
      </c>
      <c r="H47" s="181">
        <v>16</v>
      </c>
      <c r="I47" s="181">
        <v>35</v>
      </c>
      <c r="J47" s="181">
        <v>22</v>
      </c>
      <c r="K47" s="181">
        <v>17</v>
      </c>
      <c r="L47" s="181">
        <v>23</v>
      </c>
      <c r="M47" s="181">
        <v>11</v>
      </c>
      <c r="N47" s="181">
        <v>16</v>
      </c>
      <c r="O47" s="181">
        <v>14</v>
      </c>
      <c r="P47" s="181">
        <v>28</v>
      </c>
      <c r="Q47" s="181">
        <v>13</v>
      </c>
      <c r="R47" s="181">
        <v>11</v>
      </c>
      <c r="S47" s="181">
        <v>17</v>
      </c>
    </row>
    <row r="48" spans="2:19" ht="15" customHeight="1">
      <c r="B48" s="107"/>
      <c r="C48" s="145" t="s">
        <v>140</v>
      </c>
      <c r="D48" s="181">
        <v>20</v>
      </c>
      <c r="E48" s="181">
        <v>20</v>
      </c>
      <c r="F48" s="181">
        <v>18</v>
      </c>
      <c r="G48" s="181">
        <v>20</v>
      </c>
      <c r="H48" s="181">
        <v>34</v>
      </c>
      <c r="I48" s="181">
        <v>57</v>
      </c>
      <c r="J48" s="181">
        <v>41</v>
      </c>
      <c r="K48" s="181">
        <v>39</v>
      </c>
      <c r="L48" s="181">
        <v>45</v>
      </c>
      <c r="M48" s="181">
        <v>55</v>
      </c>
      <c r="N48" s="181">
        <v>55</v>
      </c>
      <c r="O48" s="181">
        <v>47</v>
      </c>
      <c r="P48" s="181">
        <v>43</v>
      </c>
      <c r="Q48" s="181">
        <v>26</v>
      </c>
      <c r="R48" s="181">
        <v>23</v>
      </c>
      <c r="S48" s="181">
        <v>23</v>
      </c>
    </row>
    <row r="49" spans="2:19" ht="15" customHeight="1">
      <c r="B49" s="107"/>
      <c r="C49" s="145" t="s">
        <v>141</v>
      </c>
      <c r="D49" s="181">
        <v>176</v>
      </c>
      <c r="E49" s="181">
        <v>238</v>
      </c>
      <c r="F49" s="181">
        <v>179</v>
      </c>
      <c r="G49" s="181">
        <v>154</v>
      </c>
      <c r="H49" s="181">
        <v>166</v>
      </c>
      <c r="I49" s="181">
        <v>176</v>
      </c>
      <c r="J49" s="181">
        <v>237</v>
      </c>
      <c r="K49" s="181">
        <v>215</v>
      </c>
      <c r="L49" s="181">
        <v>172</v>
      </c>
      <c r="M49" s="181">
        <v>205</v>
      </c>
      <c r="N49" s="181">
        <v>207</v>
      </c>
      <c r="O49" s="181">
        <v>231</v>
      </c>
      <c r="P49" s="181">
        <v>257</v>
      </c>
      <c r="Q49" s="181">
        <v>144</v>
      </c>
      <c r="R49" s="181">
        <v>149</v>
      </c>
      <c r="S49" s="181">
        <v>155</v>
      </c>
    </row>
    <row r="50" spans="2:19" ht="15" customHeight="1">
      <c r="B50" s="107"/>
      <c r="C50" s="145" t="s">
        <v>142</v>
      </c>
      <c r="D50" s="181">
        <v>0</v>
      </c>
      <c r="E50" s="181">
        <v>0</v>
      </c>
      <c r="F50" s="181">
        <v>0</v>
      </c>
      <c r="G50" s="181">
        <v>0</v>
      </c>
      <c r="H50" s="181">
        <v>66</v>
      </c>
      <c r="I50" s="181">
        <v>81</v>
      </c>
      <c r="J50" s="181">
        <v>106</v>
      </c>
      <c r="K50" s="181">
        <v>173</v>
      </c>
      <c r="L50" s="181">
        <v>228</v>
      </c>
      <c r="M50" s="181">
        <v>227</v>
      </c>
      <c r="N50" s="181">
        <v>198</v>
      </c>
      <c r="O50" s="181">
        <v>185</v>
      </c>
      <c r="P50" s="181">
        <v>214</v>
      </c>
      <c r="Q50" s="181">
        <v>84</v>
      </c>
      <c r="R50" s="181">
        <v>85</v>
      </c>
      <c r="S50" s="181">
        <v>99</v>
      </c>
    </row>
    <row r="51" spans="2:19" ht="15" customHeight="1">
      <c r="B51" s="107"/>
      <c r="C51" s="145" t="s">
        <v>143</v>
      </c>
      <c r="D51" s="181">
        <v>0</v>
      </c>
      <c r="E51" s="181">
        <v>0</v>
      </c>
      <c r="F51" s="181">
        <v>0</v>
      </c>
      <c r="G51" s="181">
        <v>0</v>
      </c>
      <c r="H51" s="181">
        <v>4</v>
      </c>
      <c r="I51" s="181">
        <v>4</v>
      </c>
      <c r="J51" s="181">
        <v>5</v>
      </c>
      <c r="K51" s="181">
        <v>9</v>
      </c>
      <c r="L51" s="181">
        <v>4</v>
      </c>
      <c r="M51" s="181">
        <v>13</v>
      </c>
      <c r="N51" s="181">
        <v>9</v>
      </c>
      <c r="O51" s="181">
        <v>3</v>
      </c>
      <c r="P51" s="181">
        <v>3</v>
      </c>
      <c r="Q51" s="181">
        <v>1</v>
      </c>
      <c r="R51" s="181">
        <v>2</v>
      </c>
      <c r="S51" s="181">
        <v>2</v>
      </c>
    </row>
    <row r="52" spans="2:19" ht="15" customHeight="1">
      <c r="B52" s="107"/>
      <c r="C52" s="145" t="s">
        <v>144</v>
      </c>
      <c r="D52" s="181">
        <v>6</v>
      </c>
      <c r="E52" s="181">
        <v>3</v>
      </c>
      <c r="F52" s="181">
        <v>5</v>
      </c>
      <c r="G52" s="181">
        <v>4</v>
      </c>
      <c r="H52" s="181">
        <v>23</v>
      </c>
      <c r="I52" s="181">
        <v>29</v>
      </c>
      <c r="J52" s="181">
        <v>20</v>
      </c>
      <c r="K52" s="181">
        <v>21</v>
      </c>
      <c r="L52" s="181">
        <v>20</v>
      </c>
      <c r="M52" s="181">
        <v>24</v>
      </c>
      <c r="N52" s="181">
        <v>21</v>
      </c>
      <c r="O52" s="181">
        <v>22</v>
      </c>
      <c r="P52" s="181">
        <v>24</v>
      </c>
      <c r="Q52" s="181">
        <v>13</v>
      </c>
      <c r="R52" s="181">
        <v>24</v>
      </c>
      <c r="S52" s="181">
        <v>20</v>
      </c>
    </row>
    <row r="53" spans="2:19" ht="15" customHeight="1">
      <c r="B53" s="107"/>
      <c r="C53" s="145" t="s">
        <v>145</v>
      </c>
      <c r="D53" s="181">
        <v>127</v>
      </c>
      <c r="E53" s="181">
        <v>123</v>
      </c>
      <c r="F53" s="181">
        <v>85</v>
      </c>
      <c r="G53" s="181">
        <v>86</v>
      </c>
      <c r="H53" s="181">
        <v>108</v>
      </c>
      <c r="I53" s="181">
        <v>77</v>
      </c>
      <c r="J53" s="181">
        <v>62</v>
      </c>
      <c r="K53" s="181">
        <v>74</v>
      </c>
      <c r="L53" s="181">
        <v>66</v>
      </c>
      <c r="M53" s="181">
        <v>78</v>
      </c>
      <c r="N53" s="181">
        <v>106</v>
      </c>
      <c r="O53" s="181">
        <v>108</v>
      </c>
      <c r="P53" s="181">
        <v>96</v>
      </c>
      <c r="Q53" s="181">
        <v>62</v>
      </c>
      <c r="R53" s="181">
        <v>77</v>
      </c>
      <c r="S53" s="181">
        <v>69</v>
      </c>
    </row>
    <row r="54" spans="2:19" ht="15" customHeight="1">
      <c r="B54" s="107"/>
      <c r="C54" s="145" t="s">
        <v>243</v>
      </c>
      <c r="D54" s="181">
        <v>213</v>
      </c>
      <c r="E54" s="181">
        <v>192</v>
      </c>
      <c r="F54" s="181">
        <v>176</v>
      </c>
      <c r="G54" s="181">
        <v>151</v>
      </c>
      <c r="H54" s="181">
        <v>155</v>
      </c>
      <c r="I54" s="181">
        <v>205</v>
      </c>
      <c r="J54" s="181">
        <v>170</v>
      </c>
      <c r="K54" s="181">
        <v>189</v>
      </c>
      <c r="L54" s="181">
        <v>219</v>
      </c>
      <c r="M54" s="181">
        <v>227</v>
      </c>
      <c r="N54" s="181">
        <v>217</v>
      </c>
      <c r="O54" s="181">
        <v>208</v>
      </c>
      <c r="P54" s="181">
        <v>251</v>
      </c>
      <c r="Q54" s="181">
        <v>148</v>
      </c>
      <c r="R54" s="181">
        <v>150</v>
      </c>
      <c r="S54" s="181">
        <v>169</v>
      </c>
    </row>
    <row r="55" spans="2:19" ht="15" customHeight="1">
      <c r="B55" s="107"/>
      <c r="C55" s="145" t="s">
        <v>146</v>
      </c>
      <c r="D55" s="181">
        <v>128</v>
      </c>
      <c r="E55" s="181">
        <v>137</v>
      </c>
      <c r="F55" s="181">
        <v>122</v>
      </c>
      <c r="G55" s="181">
        <v>134</v>
      </c>
      <c r="H55" s="181">
        <v>136</v>
      </c>
      <c r="I55" s="181">
        <v>88</v>
      </c>
      <c r="J55" s="181">
        <v>77</v>
      </c>
      <c r="K55" s="181">
        <v>106</v>
      </c>
      <c r="L55" s="181">
        <v>98</v>
      </c>
      <c r="M55" s="181">
        <v>95</v>
      </c>
      <c r="N55" s="181">
        <v>86</v>
      </c>
      <c r="O55" s="181">
        <v>97</v>
      </c>
      <c r="P55" s="181">
        <v>104</v>
      </c>
      <c r="Q55" s="181">
        <v>71</v>
      </c>
      <c r="R55" s="181">
        <v>71</v>
      </c>
      <c r="S55" s="181">
        <v>72</v>
      </c>
    </row>
    <row r="56" spans="2:19" ht="15" customHeight="1">
      <c r="B56" s="107"/>
      <c r="C56" s="145" t="s">
        <v>147</v>
      </c>
      <c r="D56" s="181">
        <v>0</v>
      </c>
      <c r="E56" s="181">
        <v>0</v>
      </c>
      <c r="F56" s="181">
        <v>0</v>
      </c>
      <c r="G56" s="181">
        <v>0</v>
      </c>
      <c r="H56" s="181">
        <v>0</v>
      </c>
      <c r="I56" s="181">
        <v>0</v>
      </c>
      <c r="J56" s="181">
        <v>0</v>
      </c>
      <c r="K56" s="181">
        <v>0</v>
      </c>
      <c r="L56" s="181">
        <v>0</v>
      </c>
      <c r="M56" s="181">
        <v>0</v>
      </c>
      <c r="N56" s="181">
        <v>0</v>
      </c>
      <c r="O56" s="181">
        <v>0</v>
      </c>
      <c r="P56" s="181">
        <v>0</v>
      </c>
      <c r="Q56" s="181">
        <v>0</v>
      </c>
      <c r="R56" s="181">
        <v>0</v>
      </c>
      <c r="S56" s="181">
        <v>0</v>
      </c>
    </row>
    <row r="57" spans="2:19" ht="15" customHeight="1">
      <c r="B57" s="107"/>
      <c r="C57" s="145" t="s">
        <v>148</v>
      </c>
      <c r="D57" s="181">
        <v>130</v>
      </c>
      <c r="E57" s="181">
        <v>132</v>
      </c>
      <c r="F57" s="181">
        <v>118</v>
      </c>
      <c r="G57" s="181">
        <v>95</v>
      </c>
      <c r="H57" s="181">
        <v>140</v>
      </c>
      <c r="I57" s="181">
        <v>164</v>
      </c>
      <c r="J57" s="181">
        <v>164</v>
      </c>
      <c r="K57" s="181">
        <v>194</v>
      </c>
      <c r="L57" s="181">
        <v>200</v>
      </c>
      <c r="M57" s="181">
        <v>226</v>
      </c>
      <c r="N57" s="181">
        <v>179</v>
      </c>
      <c r="O57" s="181">
        <v>181</v>
      </c>
      <c r="P57" s="181">
        <v>191</v>
      </c>
      <c r="Q57" s="181">
        <v>98</v>
      </c>
      <c r="R57" s="181">
        <v>95</v>
      </c>
      <c r="S57" s="181">
        <v>72</v>
      </c>
    </row>
    <row r="58" spans="2:19" s="23" customFormat="1" ht="15" customHeight="1">
      <c r="C58" s="23" t="s">
        <v>244</v>
      </c>
      <c r="D58" s="23">
        <v>109</v>
      </c>
      <c r="E58" s="23">
        <v>101</v>
      </c>
      <c r="F58" s="23">
        <v>69</v>
      </c>
      <c r="G58" s="23">
        <v>66</v>
      </c>
      <c r="H58" s="23">
        <v>101</v>
      </c>
      <c r="I58" s="23">
        <v>82</v>
      </c>
      <c r="J58" s="23">
        <v>90</v>
      </c>
      <c r="K58" s="23">
        <v>94</v>
      </c>
      <c r="L58" s="23">
        <v>101</v>
      </c>
      <c r="M58" s="23">
        <v>106</v>
      </c>
      <c r="N58" s="23">
        <v>116</v>
      </c>
      <c r="O58" s="23">
        <v>79</v>
      </c>
      <c r="P58" s="23">
        <v>85</v>
      </c>
      <c r="Q58" s="23">
        <v>51</v>
      </c>
      <c r="R58" s="23">
        <v>67</v>
      </c>
      <c r="S58" s="23">
        <v>57</v>
      </c>
    </row>
    <row r="59" spans="2:19" ht="15" customHeight="1">
      <c r="C59" s="23" t="s">
        <v>253</v>
      </c>
      <c r="D59" s="181">
        <v>0</v>
      </c>
      <c r="E59" s="181">
        <v>1</v>
      </c>
      <c r="F59" s="181">
        <v>3</v>
      </c>
      <c r="G59" s="181">
        <v>2</v>
      </c>
      <c r="H59" s="181">
        <v>0</v>
      </c>
      <c r="I59" s="181">
        <v>1</v>
      </c>
      <c r="J59" s="181">
        <v>0</v>
      </c>
      <c r="K59" s="181">
        <v>2</v>
      </c>
      <c r="L59" s="181">
        <v>2</v>
      </c>
      <c r="M59" s="181">
        <v>2</v>
      </c>
      <c r="N59" s="181">
        <v>1</v>
      </c>
      <c r="O59" s="181">
        <v>1</v>
      </c>
      <c r="P59" s="181">
        <v>0</v>
      </c>
      <c r="Q59" s="181">
        <v>0</v>
      </c>
      <c r="R59" s="181">
        <v>0</v>
      </c>
      <c r="S59" s="181">
        <v>0</v>
      </c>
    </row>
    <row r="60" spans="2:19" ht="15" customHeight="1">
      <c r="C60" s="145" t="s">
        <v>149</v>
      </c>
      <c r="D60" s="181">
        <v>87</v>
      </c>
      <c r="E60" s="181">
        <v>78</v>
      </c>
      <c r="F60" s="181">
        <v>54</v>
      </c>
      <c r="G60" s="181">
        <v>65</v>
      </c>
      <c r="H60" s="181">
        <v>27</v>
      </c>
      <c r="I60" s="181">
        <v>15</v>
      </c>
      <c r="J60" s="181">
        <v>5</v>
      </c>
      <c r="K60" s="181">
        <v>6</v>
      </c>
      <c r="L60" s="181">
        <v>10</v>
      </c>
      <c r="M60" s="181">
        <v>8</v>
      </c>
      <c r="N60" s="181">
        <v>6</v>
      </c>
      <c r="O60" s="181">
        <v>3</v>
      </c>
      <c r="P60" s="181">
        <v>11</v>
      </c>
      <c r="Q60" s="181">
        <v>0</v>
      </c>
      <c r="R60" s="181">
        <v>0</v>
      </c>
      <c r="S60" s="181">
        <v>0</v>
      </c>
    </row>
    <row r="61" spans="2:19" ht="15" customHeight="1">
      <c r="B61" s="49"/>
      <c r="C61" s="49" t="s">
        <v>2</v>
      </c>
      <c r="D61" s="49">
        <v>1161</v>
      </c>
      <c r="E61" s="49">
        <v>1201</v>
      </c>
      <c r="F61" s="49">
        <v>1005</v>
      </c>
      <c r="G61" s="49">
        <v>944</v>
      </c>
      <c r="H61" s="49">
        <v>1133</v>
      </c>
      <c r="I61" s="49">
        <v>1239</v>
      </c>
      <c r="J61" s="49">
        <v>1247</v>
      </c>
      <c r="K61" s="49">
        <v>1454</v>
      </c>
      <c r="L61" s="49">
        <v>1598</v>
      </c>
      <c r="M61" s="49">
        <v>1678</v>
      </c>
      <c r="N61" s="49">
        <v>1569</v>
      </c>
      <c r="O61" s="49">
        <v>1534</v>
      </c>
      <c r="P61" s="49">
        <v>1610</v>
      </c>
      <c r="Q61" s="49">
        <v>852</v>
      </c>
      <c r="R61" s="49">
        <v>917</v>
      </c>
      <c r="S61" s="49">
        <v>907</v>
      </c>
    </row>
    <row r="62" spans="2:19" ht="15" customHeight="1">
      <c r="C62" s="107" t="s">
        <v>67</v>
      </c>
    </row>
    <row r="110" spans="4:12" ht="15" customHeight="1">
      <c r="D110" s="107"/>
      <c r="E110" s="107"/>
      <c r="F110" s="107"/>
      <c r="G110" s="107"/>
      <c r="H110" s="107"/>
      <c r="I110" s="107"/>
      <c r="J110" s="107"/>
      <c r="K110" s="107"/>
      <c r="L110" s="107"/>
    </row>
    <row r="111" spans="4:12" ht="15" customHeight="1">
      <c r="D111" s="107"/>
      <c r="E111" s="107"/>
      <c r="F111" s="107"/>
      <c r="G111" s="107"/>
      <c r="H111" s="107"/>
      <c r="I111" s="107"/>
      <c r="J111" s="107"/>
      <c r="K111" s="107"/>
      <c r="L111" s="107"/>
    </row>
    <row r="112" spans="4:12" ht="15" customHeight="1">
      <c r="D112" s="107"/>
      <c r="E112" s="107"/>
      <c r="F112" s="107"/>
      <c r="G112" s="107"/>
      <c r="H112" s="107"/>
      <c r="I112" s="107"/>
      <c r="J112" s="107"/>
      <c r="K112" s="107"/>
      <c r="L112" s="107"/>
    </row>
  </sheetData>
  <sheetProtection sheet="1" objects="1" scenarios="1"/>
  <mergeCells count="2">
    <mergeCell ref="B2:I2"/>
    <mergeCell ref="B3:C3"/>
  </mergeCells>
  <phoneticPr fontId="3" type="noConversion"/>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7"/>
  <sheetViews>
    <sheetView topLeftCell="L1" workbookViewId="0">
      <selection activeCell="S20" sqref="S20:S26"/>
    </sheetView>
  </sheetViews>
  <sheetFormatPr baseColWidth="10" defaultColWidth="11.44140625" defaultRowHeight="13.2"/>
  <cols>
    <col min="1" max="2" width="11.44140625" style="11"/>
    <col min="3" max="3" width="30.33203125" style="11" customWidth="1"/>
    <col min="4" max="12" width="11.44140625" style="11"/>
    <col min="13" max="13" width="11.44140625" style="107"/>
    <col min="14" max="14" width="11.44140625" style="126"/>
    <col min="15" max="15" width="11.44140625" style="139"/>
    <col min="16" max="16" width="11.44140625" style="11"/>
    <col min="17" max="17" width="11.44140625" style="155"/>
    <col min="18" max="18" width="11.44140625" style="159"/>
    <col min="19" max="19" width="11.44140625" style="181"/>
    <col min="20" max="16384" width="11.44140625" style="11"/>
  </cols>
  <sheetData>
    <row r="2" spans="2:19">
      <c r="B2" s="11" t="str">
        <f>años</f>
        <v>SERIE HOMOGÉNEA 2007-2022</v>
      </c>
    </row>
    <row r="3" spans="2:19" ht="12.75" customHeight="1">
      <c r="B3" s="204" t="s">
        <v>268</v>
      </c>
      <c r="C3" s="204"/>
      <c r="D3" s="204"/>
      <c r="E3" s="204"/>
      <c r="F3" s="204"/>
      <c r="G3" s="204"/>
      <c r="H3" s="204"/>
      <c r="I3" s="204"/>
      <c r="J3" s="51"/>
      <c r="K3" s="51"/>
    </row>
    <row r="4" spans="2:19" ht="13.8" thickBot="1">
      <c r="B4" s="205"/>
      <c r="C4" s="205"/>
      <c r="D4" s="79" t="s">
        <v>3</v>
      </c>
      <c r="E4" s="79" t="s">
        <v>4</v>
      </c>
      <c r="F4" s="79" t="s">
        <v>5</v>
      </c>
      <c r="G4" s="79" t="s">
        <v>6</v>
      </c>
      <c r="H4" s="79" t="s">
        <v>7</v>
      </c>
      <c r="I4" s="79" t="s">
        <v>8</v>
      </c>
      <c r="J4" s="79" t="s">
        <v>44</v>
      </c>
      <c r="K4" s="79" t="s">
        <v>45</v>
      </c>
      <c r="L4" s="79" t="s">
        <v>46</v>
      </c>
      <c r="M4" s="79" t="s">
        <v>134</v>
      </c>
      <c r="N4" s="79">
        <v>2017</v>
      </c>
      <c r="O4" s="79">
        <v>2018</v>
      </c>
      <c r="P4" s="79">
        <v>2019</v>
      </c>
      <c r="Q4" s="79">
        <v>2020</v>
      </c>
      <c r="R4" s="79">
        <v>2021</v>
      </c>
      <c r="S4" s="79">
        <v>2022</v>
      </c>
    </row>
    <row r="5" spans="2:19" ht="13.8" thickTop="1">
      <c r="B5" s="77"/>
      <c r="C5" s="77"/>
      <c r="D5" s="78"/>
      <c r="E5" s="78"/>
      <c r="F5" s="78"/>
      <c r="G5" s="78"/>
      <c r="H5" s="78"/>
      <c r="I5" s="78"/>
      <c r="J5" s="78"/>
      <c r="K5" s="78"/>
      <c r="L5" s="78"/>
      <c r="M5" s="78"/>
      <c r="N5" s="78"/>
      <c r="O5" s="78"/>
      <c r="P5" s="78"/>
      <c r="Q5" s="78"/>
      <c r="R5" s="78"/>
      <c r="S5" s="78"/>
    </row>
    <row r="6" spans="2:19" ht="12.75" customHeight="1">
      <c r="B6" s="33" t="s">
        <v>1</v>
      </c>
      <c r="C6" s="33" t="s">
        <v>13</v>
      </c>
      <c r="D6" s="15">
        <v>17</v>
      </c>
      <c r="E6" s="15">
        <v>25</v>
      </c>
      <c r="F6" s="15">
        <v>23</v>
      </c>
      <c r="G6" s="15">
        <v>14</v>
      </c>
      <c r="H6" s="15">
        <v>25</v>
      </c>
      <c r="I6" s="15">
        <v>27</v>
      </c>
      <c r="J6" s="15">
        <v>21</v>
      </c>
      <c r="K6" s="15">
        <v>18</v>
      </c>
      <c r="L6" s="15">
        <v>28</v>
      </c>
      <c r="M6" s="15">
        <v>29</v>
      </c>
      <c r="N6" s="15">
        <v>30</v>
      </c>
      <c r="O6" s="15">
        <v>14</v>
      </c>
      <c r="P6" s="15">
        <v>28</v>
      </c>
      <c r="Q6" s="15">
        <v>24</v>
      </c>
      <c r="R6" s="15">
        <v>25</v>
      </c>
      <c r="S6" s="15">
        <v>33</v>
      </c>
    </row>
    <row r="7" spans="2:19">
      <c r="B7" s="34"/>
      <c r="C7" s="33" t="s">
        <v>14</v>
      </c>
      <c r="D7" s="15">
        <v>323</v>
      </c>
      <c r="E7" s="15">
        <v>269</v>
      </c>
      <c r="F7" s="15">
        <v>228</v>
      </c>
      <c r="G7" s="15">
        <v>267</v>
      </c>
      <c r="H7" s="15">
        <v>331</v>
      </c>
      <c r="I7" s="15">
        <v>316</v>
      </c>
      <c r="J7" s="15">
        <v>375</v>
      </c>
      <c r="K7" s="15">
        <v>412</v>
      </c>
      <c r="L7" s="15">
        <v>427</v>
      </c>
      <c r="M7" s="15">
        <v>435</v>
      </c>
      <c r="N7" s="15">
        <v>378</v>
      </c>
      <c r="O7" s="15">
        <v>392</v>
      </c>
      <c r="P7" s="15">
        <v>459</v>
      </c>
      <c r="Q7" s="15">
        <v>236</v>
      </c>
      <c r="R7" s="15">
        <v>264</v>
      </c>
      <c r="S7" s="15">
        <v>286</v>
      </c>
    </row>
    <row r="8" spans="2:19">
      <c r="B8" s="34"/>
      <c r="C8" s="33" t="s">
        <v>15</v>
      </c>
      <c r="D8" s="15">
        <v>7</v>
      </c>
      <c r="E8" s="15">
        <v>31</v>
      </c>
      <c r="F8" s="15">
        <v>98</v>
      </c>
      <c r="G8" s="15">
        <v>55</v>
      </c>
      <c r="H8" s="15">
        <v>29</v>
      </c>
      <c r="I8" s="15">
        <v>53</v>
      </c>
      <c r="J8" s="15">
        <v>38</v>
      </c>
      <c r="K8" s="15">
        <v>20</v>
      </c>
      <c r="L8" s="15">
        <v>43</v>
      </c>
      <c r="M8" s="15">
        <v>64</v>
      </c>
      <c r="N8" s="15">
        <v>32</v>
      </c>
      <c r="O8" s="15">
        <v>28</v>
      </c>
      <c r="P8" s="15">
        <v>20</v>
      </c>
      <c r="Q8" s="15">
        <v>9</v>
      </c>
      <c r="R8" s="15">
        <v>39</v>
      </c>
      <c r="S8" s="15">
        <v>13</v>
      </c>
    </row>
    <row r="9" spans="2:19">
      <c r="B9" s="34"/>
      <c r="C9" s="33" t="s">
        <v>16</v>
      </c>
      <c r="D9" s="15">
        <v>28</v>
      </c>
      <c r="E9" s="15">
        <v>41</v>
      </c>
      <c r="F9" s="15">
        <v>16</v>
      </c>
      <c r="G9" s="15">
        <v>19</v>
      </c>
      <c r="H9" s="15">
        <v>48</v>
      </c>
      <c r="I9" s="15">
        <v>43</v>
      </c>
      <c r="J9" s="15">
        <v>29</v>
      </c>
      <c r="K9" s="15">
        <v>23</v>
      </c>
      <c r="L9" s="15">
        <v>42</v>
      </c>
      <c r="M9" s="15">
        <v>36</v>
      </c>
      <c r="N9" s="15">
        <v>28</v>
      </c>
      <c r="O9" s="15">
        <v>37</v>
      </c>
      <c r="P9" s="15">
        <v>37</v>
      </c>
      <c r="Q9" s="15">
        <v>25</v>
      </c>
      <c r="R9" s="15">
        <v>19</v>
      </c>
      <c r="S9" s="15">
        <v>28</v>
      </c>
    </row>
    <row r="10" spans="2:19">
      <c r="B10" s="34"/>
      <c r="C10" s="33" t="s">
        <v>17</v>
      </c>
      <c r="D10" s="15">
        <v>43</v>
      </c>
      <c r="E10" s="15">
        <v>46</v>
      </c>
      <c r="F10" s="15">
        <v>26</v>
      </c>
      <c r="G10" s="15">
        <v>32</v>
      </c>
      <c r="H10" s="15">
        <v>52</v>
      </c>
      <c r="I10" s="15">
        <v>41</v>
      </c>
      <c r="J10" s="15">
        <v>40</v>
      </c>
      <c r="K10" s="15">
        <v>43</v>
      </c>
      <c r="L10" s="15">
        <v>35</v>
      </c>
      <c r="M10" s="15">
        <v>42</v>
      </c>
      <c r="N10" s="15">
        <v>45</v>
      </c>
      <c r="O10" s="15">
        <v>33</v>
      </c>
      <c r="P10" s="15">
        <v>36</v>
      </c>
      <c r="Q10" s="15">
        <v>26</v>
      </c>
      <c r="R10" s="15">
        <v>31</v>
      </c>
      <c r="S10" s="15">
        <v>45</v>
      </c>
    </row>
    <row r="11" spans="2:19">
      <c r="B11" s="34"/>
      <c r="C11" s="33" t="s">
        <v>18</v>
      </c>
      <c r="D11" s="15">
        <v>1</v>
      </c>
      <c r="E11" s="15">
        <v>0</v>
      </c>
      <c r="F11" s="15">
        <v>1</v>
      </c>
      <c r="G11" s="15">
        <v>1</v>
      </c>
      <c r="H11" s="15">
        <v>5</v>
      </c>
      <c r="I11" s="15">
        <v>4</v>
      </c>
      <c r="J11" s="15">
        <v>4</v>
      </c>
      <c r="K11" s="15">
        <v>5</v>
      </c>
      <c r="L11" s="15">
        <v>7</v>
      </c>
      <c r="M11" s="15">
        <v>7</v>
      </c>
      <c r="N11" s="15">
        <v>2</v>
      </c>
      <c r="O11" s="15">
        <v>5</v>
      </c>
      <c r="P11" s="15">
        <v>9</v>
      </c>
      <c r="Q11" s="15">
        <v>1</v>
      </c>
      <c r="R11" s="15">
        <v>0</v>
      </c>
      <c r="S11" s="15">
        <v>2</v>
      </c>
    </row>
    <row r="12" spans="2:19" ht="12.75" customHeight="1">
      <c r="B12" s="32"/>
      <c r="C12" s="75" t="s">
        <v>2</v>
      </c>
      <c r="D12" s="17">
        <v>419</v>
      </c>
      <c r="E12" s="17">
        <v>412</v>
      </c>
      <c r="F12" s="17">
        <v>392</v>
      </c>
      <c r="G12" s="17">
        <v>388</v>
      </c>
      <c r="H12" s="17">
        <v>490</v>
      </c>
      <c r="I12" s="17">
        <v>484</v>
      </c>
      <c r="J12" s="17">
        <v>507</v>
      </c>
      <c r="K12" s="17">
        <v>521</v>
      </c>
      <c r="L12" s="17">
        <v>582</v>
      </c>
      <c r="M12" s="17">
        <v>613</v>
      </c>
      <c r="N12" s="17">
        <v>515</v>
      </c>
      <c r="O12" s="17">
        <v>509</v>
      </c>
      <c r="P12" s="17">
        <v>589</v>
      </c>
      <c r="Q12" s="17">
        <v>321</v>
      </c>
      <c r="R12" s="17">
        <v>378</v>
      </c>
      <c r="S12" s="17">
        <v>407</v>
      </c>
    </row>
    <row r="13" spans="2:19">
      <c r="B13" s="33" t="s">
        <v>0</v>
      </c>
      <c r="C13" s="33" t="s">
        <v>13</v>
      </c>
      <c r="D13" s="15">
        <v>32</v>
      </c>
      <c r="E13" s="15">
        <v>61</v>
      </c>
      <c r="F13" s="15">
        <v>33</v>
      </c>
      <c r="G13" s="15">
        <v>34</v>
      </c>
      <c r="H13" s="15">
        <v>31</v>
      </c>
      <c r="I13" s="15">
        <v>44</v>
      </c>
      <c r="J13" s="15">
        <v>39</v>
      </c>
      <c r="K13" s="15">
        <v>26</v>
      </c>
      <c r="L13" s="15">
        <v>40</v>
      </c>
      <c r="M13" s="15">
        <v>29</v>
      </c>
      <c r="N13" s="15">
        <v>32</v>
      </c>
      <c r="O13" s="15">
        <v>23</v>
      </c>
      <c r="P13" s="15">
        <v>40</v>
      </c>
      <c r="Q13" s="15">
        <v>34</v>
      </c>
      <c r="R13" s="15">
        <v>27</v>
      </c>
      <c r="S13" s="15">
        <v>24</v>
      </c>
    </row>
    <row r="14" spans="2:19">
      <c r="B14" s="34"/>
      <c r="C14" s="33" t="s">
        <v>14</v>
      </c>
      <c r="D14" s="15">
        <v>535</v>
      </c>
      <c r="E14" s="15">
        <v>477</v>
      </c>
      <c r="F14" s="15">
        <v>359</v>
      </c>
      <c r="G14" s="15">
        <v>338</v>
      </c>
      <c r="H14" s="15">
        <v>424</v>
      </c>
      <c r="I14" s="15">
        <v>423</v>
      </c>
      <c r="J14" s="15">
        <v>384</v>
      </c>
      <c r="K14" s="15">
        <v>483</v>
      </c>
      <c r="L14" s="15">
        <v>457</v>
      </c>
      <c r="M14" s="15">
        <v>559</v>
      </c>
      <c r="N14" s="15">
        <v>537</v>
      </c>
      <c r="O14" s="15">
        <v>547</v>
      </c>
      <c r="P14" s="15">
        <v>625</v>
      </c>
      <c r="Q14" s="15">
        <v>345</v>
      </c>
      <c r="R14" s="15">
        <v>375</v>
      </c>
      <c r="S14" s="15">
        <v>344</v>
      </c>
    </row>
    <row r="15" spans="2:19">
      <c r="B15" s="34"/>
      <c r="C15" s="33" t="s">
        <v>15</v>
      </c>
      <c r="D15" s="15">
        <v>38</v>
      </c>
      <c r="E15" s="15">
        <v>80</v>
      </c>
      <c r="F15" s="15">
        <v>83</v>
      </c>
      <c r="G15" s="15">
        <v>55</v>
      </c>
      <c r="H15" s="15">
        <v>65</v>
      </c>
      <c r="I15" s="15">
        <v>171</v>
      </c>
      <c r="J15" s="15">
        <v>221</v>
      </c>
      <c r="K15" s="15">
        <v>338</v>
      </c>
      <c r="L15" s="15">
        <v>429</v>
      </c>
      <c r="M15" s="15">
        <v>380</v>
      </c>
      <c r="N15" s="15">
        <v>369</v>
      </c>
      <c r="O15" s="15">
        <v>343</v>
      </c>
      <c r="P15" s="15">
        <v>261</v>
      </c>
      <c r="Q15" s="15">
        <v>94</v>
      </c>
      <c r="R15" s="15">
        <v>76</v>
      </c>
      <c r="S15" s="15">
        <v>66</v>
      </c>
    </row>
    <row r="16" spans="2:19">
      <c r="B16" s="34"/>
      <c r="C16" s="33" t="s">
        <v>16</v>
      </c>
      <c r="D16" s="15">
        <v>45</v>
      </c>
      <c r="E16" s="15">
        <v>50</v>
      </c>
      <c r="F16" s="15">
        <v>39</v>
      </c>
      <c r="G16" s="15">
        <v>33</v>
      </c>
      <c r="H16" s="15">
        <v>42</v>
      </c>
      <c r="I16" s="15">
        <v>27</v>
      </c>
      <c r="J16" s="15">
        <v>34</v>
      </c>
      <c r="K16" s="15">
        <v>33</v>
      </c>
      <c r="L16" s="15">
        <v>41</v>
      </c>
      <c r="M16" s="15">
        <v>38</v>
      </c>
      <c r="N16" s="15">
        <v>55</v>
      </c>
      <c r="O16" s="15">
        <v>62</v>
      </c>
      <c r="P16" s="15">
        <v>24</v>
      </c>
      <c r="Q16" s="15">
        <v>20</v>
      </c>
      <c r="R16" s="15">
        <v>19</v>
      </c>
      <c r="S16" s="15">
        <v>25</v>
      </c>
    </row>
    <row r="17" spans="2:19">
      <c r="B17" s="34"/>
      <c r="C17" s="33" t="s">
        <v>17</v>
      </c>
      <c r="D17" s="15">
        <v>92</v>
      </c>
      <c r="E17" s="15">
        <v>118</v>
      </c>
      <c r="F17" s="15">
        <v>97</v>
      </c>
      <c r="G17" s="15">
        <v>95</v>
      </c>
      <c r="H17" s="15">
        <v>79</v>
      </c>
      <c r="I17" s="15">
        <v>88</v>
      </c>
      <c r="J17" s="15">
        <v>58</v>
      </c>
      <c r="K17" s="15">
        <v>51</v>
      </c>
      <c r="L17" s="15">
        <v>49</v>
      </c>
      <c r="M17" s="15">
        <v>58</v>
      </c>
      <c r="N17" s="15">
        <v>59</v>
      </c>
      <c r="O17" s="15">
        <v>48</v>
      </c>
      <c r="P17" s="15">
        <v>70</v>
      </c>
      <c r="Q17" s="15">
        <v>37</v>
      </c>
      <c r="R17" s="15">
        <v>36</v>
      </c>
      <c r="S17" s="15">
        <v>39</v>
      </c>
    </row>
    <row r="18" spans="2:19" ht="13.5" customHeight="1">
      <c r="B18" s="34"/>
      <c r="C18" s="33" t="s">
        <v>18</v>
      </c>
      <c r="D18" s="15">
        <v>0</v>
      </c>
      <c r="E18" s="15">
        <v>3</v>
      </c>
      <c r="F18" s="15">
        <v>2</v>
      </c>
      <c r="G18" s="15">
        <v>1</v>
      </c>
      <c r="H18" s="15">
        <v>2</v>
      </c>
      <c r="I18" s="15">
        <v>2</v>
      </c>
      <c r="J18" s="15">
        <v>4</v>
      </c>
      <c r="K18" s="15">
        <v>2</v>
      </c>
      <c r="L18" s="15">
        <v>0</v>
      </c>
      <c r="M18" s="15">
        <v>1</v>
      </c>
      <c r="N18" s="15">
        <v>2</v>
      </c>
      <c r="O18" s="15">
        <v>2</v>
      </c>
      <c r="P18" s="15">
        <v>1</v>
      </c>
      <c r="Q18" s="15">
        <v>1</v>
      </c>
      <c r="R18" s="15">
        <v>6</v>
      </c>
      <c r="S18" s="15">
        <v>2</v>
      </c>
    </row>
    <row r="19" spans="2:19">
      <c r="B19" s="49"/>
      <c r="C19" s="75" t="s">
        <v>2</v>
      </c>
      <c r="D19" s="17">
        <v>742</v>
      </c>
      <c r="E19" s="17">
        <v>789</v>
      </c>
      <c r="F19" s="17">
        <v>613</v>
      </c>
      <c r="G19" s="17">
        <v>556</v>
      </c>
      <c r="H19" s="17">
        <v>643</v>
      </c>
      <c r="I19" s="17">
        <v>755</v>
      </c>
      <c r="J19" s="17">
        <v>740</v>
      </c>
      <c r="K19" s="17">
        <v>933</v>
      </c>
      <c r="L19" s="17">
        <v>1016</v>
      </c>
      <c r="M19" s="17">
        <v>1065</v>
      </c>
      <c r="N19" s="17">
        <v>1054</v>
      </c>
      <c r="O19" s="17">
        <v>1025</v>
      </c>
      <c r="P19" s="17">
        <v>1021</v>
      </c>
      <c r="Q19" s="17">
        <v>531</v>
      </c>
      <c r="R19" s="17">
        <v>539</v>
      </c>
      <c r="S19" s="17">
        <v>500</v>
      </c>
    </row>
    <row r="20" spans="2:19">
      <c r="B20" s="33" t="s">
        <v>2</v>
      </c>
      <c r="C20" s="33" t="s">
        <v>13</v>
      </c>
      <c r="D20" s="15">
        <v>49</v>
      </c>
      <c r="E20" s="15">
        <v>86</v>
      </c>
      <c r="F20" s="15">
        <v>56</v>
      </c>
      <c r="G20" s="15">
        <v>48</v>
      </c>
      <c r="H20" s="15">
        <v>56</v>
      </c>
      <c r="I20" s="15">
        <v>71</v>
      </c>
      <c r="J20" s="15">
        <v>60</v>
      </c>
      <c r="K20" s="15">
        <v>44</v>
      </c>
      <c r="L20" s="15">
        <v>68</v>
      </c>
      <c r="M20" s="15">
        <v>58</v>
      </c>
      <c r="N20" s="15">
        <v>62</v>
      </c>
      <c r="O20" s="15">
        <v>37</v>
      </c>
      <c r="P20" s="15">
        <v>68</v>
      </c>
      <c r="Q20" s="15">
        <v>58</v>
      </c>
      <c r="R20" s="15">
        <v>52</v>
      </c>
      <c r="S20" s="15">
        <v>57</v>
      </c>
    </row>
    <row r="21" spans="2:19">
      <c r="B21" s="34"/>
      <c r="C21" s="33" t="s">
        <v>14</v>
      </c>
      <c r="D21" s="15">
        <v>858</v>
      </c>
      <c r="E21" s="15">
        <v>746</v>
      </c>
      <c r="F21" s="15">
        <v>587</v>
      </c>
      <c r="G21" s="15">
        <v>605</v>
      </c>
      <c r="H21" s="15">
        <v>755</v>
      </c>
      <c r="I21" s="15">
        <v>739</v>
      </c>
      <c r="J21" s="15">
        <v>759</v>
      </c>
      <c r="K21" s="15">
        <v>895</v>
      </c>
      <c r="L21" s="15">
        <v>884</v>
      </c>
      <c r="M21" s="15">
        <v>994</v>
      </c>
      <c r="N21" s="15">
        <v>915</v>
      </c>
      <c r="O21" s="15">
        <v>939</v>
      </c>
      <c r="P21" s="15">
        <v>1084</v>
      </c>
      <c r="Q21" s="15">
        <v>581</v>
      </c>
      <c r="R21" s="15">
        <v>639</v>
      </c>
      <c r="S21" s="15">
        <v>630</v>
      </c>
    </row>
    <row r="22" spans="2:19">
      <c r="B22" s="34"/>
      <c r="C22" s="33" t="s">
        <v>15</v>
      </c>
      <c r="D22" s="15">
        <v>45</v>
      </c>
      <c r="E22" s="15">
        <v>111</v>
      </c>
      <c r="F22" s="15">
        <v>181</v>
      </c>
      <c r="G22" s="15">
        <v>110</v>
      </c>
      <c r="H22" s="15">
        <v>94</v>
      </c>
      <c r="I22" s="15">
        <v>224</v>
      </c>
      <c r="J22" s="15">
        <v>259</v>
      </c>
      <c r="K22" s="15">
        <v>358</v>
      </c>
      <c r="L22" s="15">
        <v>472</v>
      </c>
      <c r="M22" s="15">
        <v>444</v>
      </c>
      <c r="N22" s="15">
        <v>401</v>
      </c>
      <c r="O22" s="15">
        <v>371</v>
      </c>
      <c r="P22" s="15">
        <v>281</v>
      </c>
      <c r="Q22" s="15">
        <v>103</v>
      </c>
      <c r="R22" s="15">
        <v>115</v>
      </c>
      <c r="S22" s="15">
        <v>79</v>
      </c>
    </row>
    <row r="23" spans="2:19">
      <c r="B23" s="34"/>
      <c r="C23" s="33" t="s">
        <v>16</v>
      </c>
      <c r="D23" s="15">
        <v>73</v>
      </c>
      <c r="E23" s="15">
        <v>91</v>
      </c>
      <c r="F23" s="15">
        <v>55</v>
      </c>
      <c r="G23" s="15">
        <v>52</v>
      </c>
      <c r="H23" s="15">
        <v>90</v>
      </c>
      <c r="I23" s="15">
        <v>70</v>
      </c>
      <c r="J23" s="15">
        <v>63</v>
      </c>
      <c r="K23" s="15">
        <v>56</v>
      </c>
      <c r="L23" s="15">
        <v>83</v>
      </c>
      <c r="M23" s="15">
        <v>74</v>
      </c>
      <c r="N23" s="15">
        <v>83</v>
      </c>
      <c r="O23" s="15">
        <v>99</v>
      </c>
      <c r="P23" s="15">
        <v>61</v>
      </c>
      <c r="Q23" s="15">
        <v>45</v>
      </c>
      <c r="R23" s="15">
        <v>38</v>
      </c>
      <c r="S23" s="15">
        <v>53</v>
      </c>
    </row>
    <row r="24" spans="2:19">
      <c r="B24" s="34"/>
      <c r="C24" s="33" t="s">
        <v>17</v>
      </c>
      <c r="D24" s="15">
        <v>135</v>
      </c>
      <c r="E24" s="15">
        <v>164</v>
      </c>
      <c r="F24" s="15">
        <v>123</v>
      </c>
      <c r="G24" s="15">
        <v>127</v>
      </c>
      <c r="H24" s="15">
        <v>131</v>
      </c>
      <c r="I24" s="15">
        <v>129</v>
      </c>
      <c r="J24" s="15">
        <v>98</v>
      </c>
      <c r="K24" s="15">
        <v>94</v>
      </c>
      <c r="L24" s="15">
        <v>84</v>
      </c>
      <c r="M24" s="15">
        <v>100</v>
      </c>
      <c r="N24" s="15">
        <v>104</v>
      </c>
      <c r="O24" s="15">
        <v>81</v>
      </c>
      <c r="P24" s="15">
        <v>106</v>
      </c>
      <c r="Q24" s="15">
        <v>63</v>
      </c>
      <c r="R24" s="15">
        <v>67</v>
      </c>
      <c r="S24" s="15">
        <v>84</v>
      </c>
    </row>
    <row r="25" spans="2:19">
      <c r="B25" s="34"/>
      <c r="C25" s="33" t="s">
        <v>18</v>
      </c>
      <c r="D25" s="15">
        <v>1</v>
      </c>
      <c r="E25" s="15">
        <v>3</v>
      </c>
      <c r="F25" s="15">
        <v>3</v>
      </c>
      <c r="G25" s="15">
        <v>2</v>
      </c>
      <c r="H25" s="15">
        <v>7</v>
      </c>
      <c r="I25" s="15">
        <v>6</v>
      </c>
      <c r="J25" s="15">
        <v>8</v>
      </c>
      <c r="K25" s="15">
        <v>7</v>
      </c>
      <c r="L25" s="15">
        <v>7</v>
      </c>
      <c r="M25" s="15">
        <v>8</v>
      </c>
      <c r="N25" s="15">
        <v>4</v>
      </c>
      <c r="O25" s="15">
        <v>7</v>
      </c>
      <c r="P25" s="15">
        <v>10</v>
      </c>
      <c r="Q25" s="15">
        <v>2</v>
      </c>
      <c r="R25" s="15">
        <v>6</v>
      </c>
      <c r="S25" s="15">
        <v>4</v>
      </c>
    </row>
    <row r="26" spans="2:19">
      <c r="B26" s="49"/>
      <c r="C26" s="75" t="s">
        <v>2</v>
      </c>
      <c r="D26" s="17">
        <v>1161</v>
      </c>
      <c r="E26" s="17">
        <v>1201</v>
      </c>
      <c r="F26" s="17">
        <v>1005</v>
      </c>
      <c r="G26" s="17">
        <v>944</v>
      </c>
      <c r="H26" s="17">
        <v>1133</v>
      </c>
      <c r="I26" s="17">
        <v>1239</v>
      </c>
      <c r="J26" s="17">
        <v>1247</v>
      </c>
      <c r="K26" s="17">
        <v>1454</v>
      </c>
      <c r="L26" s="17">
        <v>1598</v>
      </c>
      <c r="M26" s="17">
        <v>1678</v>
      </c>
      <c r="N26" s="17">
        <v>1569</v>
      </c>
      <c r="O26" s="17">
        <v>1534</v>
      </c>
      <c r="P26" s="17">
        <v>1610</v>
      </c>
      <c r="Q26" s="17">
        <v>852</v>
      </c>
      <c r="R26" s="17">
        <v>917</v>
      </c>
      <c r="S26" s="17">
        <v>907</v>
      </c>
    </row>
    <row r="27" spans="2:19">
      <c r="B27" s="76" t="s">
        <v>67</v>
      </c>
      <c r="C27" s="23"/>
      <c r="D27" s="23"/>
      <c r="E27" s="23"/>
      <c r="F27" s="23"/>
      <c r="G27" s="23"/>
      <c r="H27" s="23"/>
      <c r="I27" s="23"/>
      <c r="J27" s="23"/>
      <c r="K27" s="23"/>
      <c r="L27" s="23"/>
      <c r="M27" s="23"/>
      <c r="N27" s="23"/>
      <c r="O27" s="23"/>
      <c r="P27" s="23"/>
      <c r="Q27" s="23"/>
      <c r="R27" s="23"/>
      <c r="S27" s="23"/>
    </row>
  </sheetData>
  <sheetProtection sheet="1" objects="1" scenarios="1"/>
  <mergeCells count="2">
    <mergeCell ref="B3:I3"/>
    <mergeCell ref="B4:C4"/>
  </mergeCells>
  <phoneticPr fontId="3" type="noConversion"/>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8"/>
  <sheetViews>
    <sheetView workbookViewId="0">
      <selection activeCell="A24" sqref="A24"/>
    </sheetView>
  </sheetViews>
  <sheetFormatPr baseColWidth="10" defaultColWidth="11.44140625" defaultRowHeight="13.2"/>
  <cols>
    <col min="1" max="1" width="11.44140625" style="11"/>
    <col min="2" max="2" width="42.109375" style="11" customWidth="1"/>
    <col min="3" max="12" width="11.44140625" style="11"/>
    <col min="13" max="13" width="11.44140625" style="126"/>
    <col min="14" max="14" width="11.44140625" style="139"/>
    <col min="15" max="15" width="11.44140625" style="11"/>
    <col min="16" max="16" width="11.44140625" style="155"/>
    <col min="17" max="17" width="11.44140625" style="159"/>
    <col min="18" max="16384" width="11.44140625" style="11"/>
  </cols>
  <sheetData>
    <row r="3" spans="2:18">
      <c r="B3" s="11" t="str">
        <f>años</f>
        <v>SERIE HOMOGÉNEA 2007-2022</v>
      </c>
    </row>
    <row r="4" spans="2:18">
      <c r="B4" s="204" t="s">
        <v>269</v>
      </c>
      <c r="C4" s="204"/>
      <c r="D4" s="204"/>
      <c r="E4" s="204"/>
      <c r="F4" s="204"/>
      <c r="G4" s="204"/>
      <c r="H4" s="204"/>
      <c r="I4" s="204"/>
    </row>
    <row r="5" spans="2:18" ht="13.8" thickBot="1">
      <c r="B5" s="65"/>
      <c r="C5" s="79" t="s">
        <v>3</v>
      </c>
      <c r="D5" s="79" t="s">
        <v>4</v>
      </c>
      <c r="E5" s="79" t="s">
        <v>5</v>
      </c>
      <c r="F5" s="79" t="s">
        <v>6</v>
      </c>
      <c r="G5" s="79" t="s">
        <v>7</v>
      </c>
      <c r="H5" s="79" t="s">
        <v>8</v>
      </c>
      <c r="I5" s="79" t="s">
        <v>44</v>
      </c>
      <c r="J5" s="79" t="s">
        <v>45</v>
      </c>
      <c r="K5" s="79" t="s">
        <v>46</v>
      </c>
      <c r="L5" s="79" t="s">
        <v>134</v>
      </c>
      <c r="M5" s="79">
        <v>2017</v>
      </c>
      <c r="N5" s="79">
        <v>2018</v>
      </c>
      <c r="O5" s="79">
        <v>2019</v>
      </c>
      <c r="P5" s="79">
        <v>2020</v>
      </c>
      <c r="Q5" s="79">
        <v>2021</v>
      </c>
      <c r="R5" s="79">
        <v>2022</v>
      </c>
    </row>
    <row r="6" spans="2:18" ht="13.8" thickTop="1">
      <c r="B6" s="77"/>
      <c r="C6" s="78"/>
      <c r="D6" s="78"/>
      <c r="E6" s="78"/>
      <c r="F6" s="78"/>
      <c r="G6" s="78"/>
      <c r="H6" s="78"/>
      <c r="I6" s="78"/>
      <c r="J6" s="78"/>
      <c r="K6" s="78"/>
      <c r="L6" s="78"/>
      <c r="M6" s="78"/>
      <c r="N6" s="78"/>
      <c r="O6" s="78"/>
      <c r="P6" s="78"/>
      <c r="Q6" s="78"/>
      <c r="R6" s="78"/>
    </row>
    <row r="7" spans="2:18">
      <c r="B7" s="132" t="s">
        <v>28</v>
      </c>
      <c r="C7" s="80">
        <v>642</v>
      </c>
      <c r="D7" s="80">
        <v>552</v>
      </c>
      <c r="E7" s="80">
        <v>394</v>
      </c>
      <c r="F7" s="80">
        <v>407</v>
      </c>
      <c r="G7" s="80">
        <v>499</v>
      </c>
      <c r="H7" s="80">
        <v>512</v>
      </c>
      <c r="I7" s="80">
        <v>499</v>
      </c>
      <c r="J7" s="80">
        <v>620</v>
      </c>
      <c r="K7" s="80">
        <v>643</v>
      </c>
      <c r="L7" s="181">
        <v>728</v>
      </c>
      <c r="M7" s="181">
        <v>673</v>
      </c>
      <c r="N7" s="181">
        <v>612</v>
      </c>
      <c r="O7" s="181">
        <v>723</v>
      </c>
      <c r="P7" s="181">
        <v>395</v>
      </c>
      <c r="Q7" s="181">
        <v>421</v>
      </c>
      <c r="R7" s="181">
        <v>367</v>
      </c>
    </row>
    <row r="8" spans="2:18">
      <c r="B8" s="31" t="s">
        <v>27</v>
      </c>
      <c r="C8" s="80">
        <v>24</v>
      </c>
      <c r="D8" s="80">
        <v>39</v>
      </c>
      <c r="E8" s="80">
        <v>32</v>
      </c>
      <c r="F8" s="80">
        <v>30</v>
      </c>
      <c r="G8" s="80">
        <v>44</v>
      </c>
      <c r="H8" s="80">
        <v>34</v>
      </c>
      <c r="I8" s="80">
        <v>21</v>
      </c>
      <c r="J8" s="80">
        <v>35</v>
      </c>
      <c r="K8" s="80">
        <v>33</v>
      </c>
      <c r="L8" s="181">
        <v>38</v>
      </c>
      <c r="M8" s="181">
        <v>34</v>
      </c>
      <c r="N8" s="181">
        <v>34</v>
      </c>
      <c r="O8" s="181">
        <v>29</v>
      </c>
      <c r="P8" s="181">
        <v>19</v>
      </c>
      <c r="Q8" s="181">
        <v>11</v>
      </c>
      <c r="R8" s="181">
        <v>14</v>
      </c>
    </row>
    <row r="9" spans="2:18">
      <c r="B9" s="132" t="s">
        <v>26</v>
      </c>
      <c r="C9" s="80">
        <v>4</v>
      </c>
      <c r="D9" s="80">
        <v>1</v>
      </c>
      <c r="E9" s="80">
        <v>3</v>
      </c>
      <c r="F9" s="80">
        <v>1</v>
      </c>
      <c r="G9" s="80">
        <v>3</v>
      </c>
      <c r="H9" s="80">
        <v>4</v>
      </c>
      <c r="I9" s="80">
        <v>2</v>
      </c>
      <c r="J9" s="80">
        <v>0</v>
      </c>
      <c r="K9" s="80">
        <v>1</v>
      </c>
      <c r="L9" s="181">
        <v>2</v>
      </c>
      <c r="M9" s="181">
        <v>2</v>
      </c>
      <c r="N9" s="181">
        <v>0</v>
      </c>
      <c r="O9" s="181">
        <v>0</v>
      </c>
      <c r="P9" s="181">
        <v>2</v>
      </c>
      <c r="Q9" s="181">
        <v>1</v>
      </c>
      <c r="R9" s="181">
        <v>1</v>
      </c>
    </row>
    <row r="10" spans="2:18">
      <c r="B10" s="33" t="s">
        <v>29</v>
      </c>
      <c r="C10" s="80">
        <v>0</v>
      </c>
      <c r="D10" s="80">
        <v>0</v>
      </c>
      <c r="E10" s="80">
        <v>1</v>
      </c>
      <c r="F10" s="80">
        <v>2</v>
      </c>
      <c r="G10" s="80">
        <v>12</v>
      </c>
      <c r="H10" s="80">
        <v>0</v>
      </c>
      <c r="I10" s="80">
        <v>0</v>
      </c>
      <c r="J10" s="80">
        <v>1</v>
      </c>
      <c r="K10" s="80">
        <v>1</v>
      </c>
      <c r="L10" s="181">
        <v>0</v>
      </c>
      <c r="M10" s="181">
        <v>1</v>
      </c>
      <c r="N10" s="181">
        <v>1</v>
      </c>
      <c r="O10" s="181">
        <v>0</v>
      </c>
      <c r="P10" s="181">
        <v>0</v>
      </c>
      <c r="Q10" s="181">
        <v>0</v>
      </c>
      <c r="R10" s="181">
        <v>1</v>
      </c>
    </row>
    <row r="11" spans="2:18">
      <c r="B11" s="132" t="s">
        <v>31</v>
      </c>
      <c r="C11" s="80">
        <v>433</v>
      </c>
      <c r="D11" s="80">
        <v>485</v>
      </c>
      <c r="E11" s="80">
        <v>489</v>
      </c>
      <c r="F11" s="80">
        <v>349</v>
      </c>
      <c r="G11" s="80">
        <v>141</v>
      </c>
      <c r="H11" s="80">
        <v>215</v>
      </c>
      <c r="I11" s="80">
        <v>219</v>
      </c>
      <c r="J11" s="80">
        <v>280</v>
      </c>
      <c r="K11" s="80">
        <v>343</v>
      </c>
      <c r="L11" s="181">
        <v>302</v>
      </c>
      <c r="M11" s="181">
        <v>341</v>
      </c>
      <c r="N11" s="181">
        <v>372</v>
      </c>
      <c r="O11" s="181">
        <v>273</v>
      </c>
      <c r="P11" s="181">
        <v>106</v>
      </c>
      <c r="Q11" s="181">
        <v>89</v>
      </c>
      <c r="R11" s="181">
        <v>64</v>
      </c>
    </row>
    <row r="12" spans="2:18">
      <c r="B12" s="132" t="s">
        <v>30</v>
      </c>
      <c r="C12" s="80">
        <v>4</v>
      </c>
      <c r="D12" s="80">
        <v>4</v>
      </c>
      <c r="E12" s="80">
        <v>11</v>
      </c>
      <c r="F12" s="80">
        <v>32</v>
      </c>
      <c r="G12" s="80">
        <v>19</v>
      </c>
      <c r="H12" s="80">
        <v>12</v>
      </c>
      <c r="I12" s="80">
        <v>6</v>
      </c>
      <c r="J12" s="80">
        <v>2</v>
      </c>
      <c r="K12" s="80">
        <v>12</v>
      </c>
      <c r="L12" s="181">
        <v>4</v>
      </c>
      <c r="M12" s="181">
        <v>5</v>
      </c>
      <c r="N12" s="181">
        <v>1</v>
      </c>
      <c r="O12" s="181">
        <v>3</v>
      </c>
      <c r="P12" s="181">
        <v>1</v>
      </c>
      <c r="Q12" s="181">
        <v>0</v>
      </c>
      <c r="R12" s="181">
        <v>1</v>
      </c>
    </row>
    <row r="13" spans="2:18">
      <c r="B13" s="33" t="s">
        <v>32</v>
      </c>
      <c r="C13" s="80">
        <v>54</v>
      </c>
      <c r="D13" s="80">
        <v>120</v>
      </c>
      <c r="E13" s="80">
        <v>72</v>
      </c>
      <c r="F13" s="80">
        <v>123</v>
      </c>
      <c r="G13" s="80">
        <v>415</v>
      </c>
      <c r="H13" s="80">
        <v>462</v>
      </c>
      <c r="I13" s="80">
        <v>497</v>
      </c>
      <c r="J13" s="80">
        <v>511</v>
      </c>
      <c r="K13" s="80">
        <v>547</v>
      </c>
      <c r="L13" s="181">
        <v>593</v>
      </c>
      <c r="M13" s="181">
        <v>493</v>
      </c>
      <c r="N13" s="181">
        <v>492</v>
      </c>
      <c r="O13" s="181">
        <v>546</v>
      </c>
      <c r="P13" s="181">
        <v>311</v>
      </c>
      <c r="Q13" s="181">
        <v>370</v>
      </c>
      <c r="R13" s="181">
        <v>355</v>
      </c>
    </row>
    <row r="14" spans="2:18">
      <c r="B14" s="16" t="s">
        <v>2</v>
      </c>
      <c r="C14" s="81">
        <v>1161</v>
      </c>
      <c r="D14" s="81">
        <v>1201</v>
      </c>
      <c r="E14" s="81">
        <v>1002</v>
      </c>
      <c r="F14" s="81">
        <v>944</v>
      </c>
      <c r="G14" s="81">
        <v>1133</v>
      </c>
      <c r="H14" s="81">
        <v>1239</v>
      </c>
      <c r="I14" s="81">
        <v>1244</v>
      </c>
      <c r="J14" s="81">
        <v>1449</v>
      </c>
      <c r="K14" s="81">
        <v>1580</v>
      </c>
      <c r="L14" s="49">
        <v>1667</v>
      </c>
      <c r="M14" s="49">
        <v>1549</v>
      </c>
      <c r="N14" s="49">
        <v>1512</v>
      </c>
      <c r="O14" s="49">
        <v>1574</v>
      </c>
      <c r="P14" s="49">
        <v>834</v>
      </c>
      <c r="Q14" s="49">
        <v>892</v>
      </c>
      <c r="R14" s="49">
        <v>803</v>
      </c>
    </row>
    <row r="15" spans="2:18">
      <c r="B15" s="31" t="s">
        <v>67</v>
      </c>
    </row>
    <row r="17" spans="2:13">
      <c r="B17" s="132"/>
      <c r="C17" s="132"/>
      <c r="D17" s="132"/>
      <c r="E17" s="132"/>
      <c r="F17" s="132"/>
      <c r="G17" s="132"/>
      <c r="H17" s="132"/>
      <c r="I17" s="132"/>
      <c r="J17" s="132"/>
      <c r="K17" s="132"/>
      <c r="L17" s="132"/>
      <c r="M17" s="132"/>
    </row>
    <row r="18" spans="2:13">
      <c r="B18" s="132"/>
      <c r="C18" s="132"/>
      <c r="D18" s="132"/>
      <c r="E18" s="132"/>
      <c r="F18" s="132"/>
      <c r="G18" s="132"/>
      <c r="H18" s="132"/>
      <c r="I18" s="132"/>
      <c r="J18" s="132"/>
      <c r="K18" s="132"/>
      <c r="L18" s="132"/>
      <c r="M18" s="132"/>
    </row>
  </sheetData>
  <sheetProtection sheet="1" objects="1" scenarios="1"/>
  <mergeCells count="1">
    <mergeCell ref="B4:I4"/>
  </mergeCells>
  <phoneticPr fontId="3" type="noConversion"/>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9"/>
  <sheetViews>
    <sheetView workbookViewId="0">
      <selection activeCell="A31" sqref="A31"/>
    </sheetView>
  </sheetViews>
  <sheetFormatPr baseColWidth="10" defaultColWidth="11.44140625" defaultRowHeight="13.2"/>
  <cols>
    <col min="1" max="1" width="4.5546875" style="11" customWidth="1"/>
    <col min="2" max="2" width="31.88671875" style="11" customWidth="1"/>
    <col min="3" max="12" width="11.44140625" style="11"/>
    <col min="13" max="13" width="11.44140625" style="126"/>
    <col min="14" max="14" width="11.44140625" style="139"/>
    <col min="15" max="15" width="11.44140625" style="145"/>
    <col min="16" max="16" width="11.44140625" style="155"/>
    <col min="17" max="17" width="11.44140625" style="159"/>
    <col min="18" max="16384" width="11.44140625" style="11"/>
  </cols>
  <sheetData>
    <row r="2" spans="2:18">
      <c r="B2" s="11" t="str">
        <f>años</f>
        <v>SERIE HOMOGÉNEA 2007-2022</v>
      </c>
    </row>
    <row r="3" spans="2:18" ht="13.8">
      <c r="B3" s="221" t="s">
        <v>270</v>
      </c>
      <c r="C3" s="222"/>
      <c r="D3" s="222"/>
      <c r="E3" s="222"/>
      <c r="F3" s="222"/>
      <c r="G3" s="222"/>
      <c r="H3" s="222"/>
      <c r="I3" s="222"/>
      <c r="J3" s="222"/>
      <c r="K3" s="222"/>
      <c r="L3" s="222"/>
      <c r="M3" s="11"/>
    </row>
    <row r="4" spans="2:18">
      <c r="B4" s="10"/>
    </row>
    <row r="5" spans="2:18" ht="13.8" thickBot="1">
      <c r="B5" s="65"/>
      <c r="C5" s="79" t="s">
        <v>3</v>
      </c>
      <c r="D5" s="79" t="s">
        <v>4</v>
      </c>
      <c r="E5" s="79" t="s">
        <v>5</v>
      </c>
      <c r="F5" s="79" t="s">
        <v>6</v>
      </c>
      <c r="G5" s="79" t="s">
        <v>7</v>
      </c>
      <c r="H5" s="79" t="s">
        <v>8</v>
      </c>
      <c r="I5" s="79" t="s">
        <v>44</v>
      </c>
      <c r="J5" s="79" t="s">
        <v>45</v>
      </c>
      <c r="K5" s="79" t="s">
        <v>46</v>
      </c>
      <c r="L5" s="79" t="s">
        <v>134</v>
      </c>
      <c r="M5" s="79">
        <v>2017</v>
      </c>
      <c r="N5" s="79">
        <v>2018</v>
      </c>
      <c r="O5" s="79">
        <v>2019</v>
      </c>
      <c r="P5" s="79">
        <v>2020</v>
      </c>
      <c r="Q5" s="79">
        <v>2021</v>
      </c>
      <c r="R5" s="79">
        <v>2022</v>
      </c>
    </row>
    <row r="6" spans="2:18" ht="13.8" thickTop="1">
      <c r="B6" s="85"/>
      <c r="C6" s="86"/>
      <c r="D6" s="86"/>
      <c r="E6" s="86"/>
      <c r="F6" s="86"/>
      <c r="G6" s="86"/>
      <c r="H6" s="86"/>
      <c r="I6" s="86"/>
      <c r="J6" s="86"/>
      <c r="K6" s="86"/>
      <c r="L6" s="86"/>
      <c r="M6" s="86"/>
      <c r="N6" s="86"/>
      <c r="O6" s="86"/>
      <c r="P6" s="86"/>
      <c r="Q6" s="86"/>
      <c r="R6" s="86"/>
    </row>
    <row r="7" spans="2:18">
      <c r="B7" s="82" t="s">
        <v>82</v>
      </c>
      <c r="C7" s="117">
        <v>26.5</v>
      </c>
      <c r="D7" s="117">
        <v>52.2</v>
      </c>
      <c r="E7" s="117">
        <v>49.4</v>
      </c>
      <c r="F7" s="117">
        <v>37.700000000000003</v>
      </c>
      <c r="G7" s="117">
        <v>30.1</v>
      </c>
      <c r="H7" s="117">
        <v>29.2</v>
      </c>
      <c r="I7" s="117">
        <v>20.8</v>
      </c>
      <c r="J7" s="117">
        <v>18.899999999999999</v>
      </c>
      <c r="K7" s="117">
        <v>36.200000000000003</v>
      </c>
      <c r="L7" s="114">
        <v>45.1</v>
      </c>
      <c r="M7" s="114">
        <v>39.299999999999997</v>
      </c>
      <c r="N7" s="114">
        <v>24</v>
      </c>
      <c r="O7" s="114">
        <v>63.9</v>
      </c>
      <c r="P7" s="114">
        <v>48.2</v>
      </c>
      <c r="Q7" s="114">
        <v>30</v>
      </c>
      <c r="R7" s="181">
        <v>24.5</v>
      </c>
    </row>
    <row r="8" spans="2:18">
      <c r="B8" s="82" t="s">
        <v>83</v>
      </c>
      <c r="C8" s="117">
        <v>46.3</v>
      </c>
      <c r="D8" s="117">
        <v>54.9</v>
      </c>
      <c r="E8" s="117">
        <v>66.5</v>
      </c>
      <c r="F8" s="117">
        <v>68.8</v>
      </c>
      <c r="G8" s="117">
        <v>68</v>
      </c>
      <c r="H8" s="117">
        <v>63.2</v>
      </c>
      <c r="I8" s="117">
        <v>60.2</v>
      </c>
      <c r="J8" s="117">
        <v>68.599999999999994</v>
      </c>
      <c r="K8" s="117">
        <v>70.400000000000006</v>
      </c>
      <c r="L8" s="114">
        <v>76.3</v>
      </c>
      <c r="M8" s="114">
        <v>73.2</v>
      </c>
      <c r="N8" s="114">
        <v>93.1</v>
      </c>
      <c r="O8" s="114">
        <v>89.2</v>
      </c>
      <c r="P8" s="114">
        <v>103.7</v>
      </c>
      <c r="Q8" s="114">
        <v>88.1</v>
      </c>
      <c r="R8" s="181">
        <v>54</v>
      </c>
    </row>
    <row r="9" spans="2:18">
      <c r="B9" s="82" t="s">
        <v>84</v>
      </c>
      <c r="C9" s="117">
        <v>64.2</v>
      </c>
      <c r="D9" s="117">
        <v>56.7</v>
      </c>
      <c r="E9" s="117">
        <v>24.8</v>
      </c>
      <c r="F9" s="117">
        <v>26.2</v>
      </c>
      <c r="G9" s="117">
        <v>44.6</v>
      </c>
      <c r="H9" s="117">
        <v>36.1</v>
      </c>
      <c r="I9" s="117">
        <v>24.6</v>
      </c>
      <c r="J9" s="117">
        <v>31.7</v>
      </c>
      <c r="K9" s="117">
        <v>24.9</v>
      </c>
      <c r="L9" s="114">
        <v>22.2</v>
      </c>
      <c r="M9" s="114">
        <v>24.1</v>
      </c>
      <c r="N9" s="114">
        <v>27</v>
      </c>
      <c r="O9" s="114">
        <v>20.399999999999999</v>
      </c>
      <c r="P9" s="114">
        <v>27.4</v>
      </c>
      <c r="Q9" s="114">
        <v>32.9</v>
      </c>
      <c r="R9" s="181">
        <v>15.4</v>
      </c>
    </row>
    <row r="10" spans="2:18">
      <c r="B10" s="82" t="s">
        <v>85</v>
      </c>
      <c r="C10" s="117">
        <v>57.1</v>
      </c>
      <c r="D10" s="117">
        <v>48.3</v>
      </c>
      <c r="E10" s="117">
        <v>58.1</v>
      </c>
      <c r="F10" s="117">
        <v>54.5</v>
      </c>
      <c r="G10" s="117">
        <v>38.9</v>
      </c>
      <c r="H10" s="117">
        <v>67.400000000000006</v>
      </c>
      <c r="I10" s="117">
        <v>45.7</v>
      </c>
      <c r="J10" s="117">
        <v>49.6</v>
      </c>
      <c r="K10" s="117">
        <v>50.5</v>
      </c>
      <c r="L10" s="114">
        <v>58.5</v>
      </c>
      <c r="M10" s="114">
        <v>90.4</v>
      </c>
      <c r="N10" s="114">
        <v>115.5</v>
      </c>
      <c r="O10" s="114">
        <v>55.4</v>
      </c>
      <c r="P10" s="114">
        <v>58.8</v>
      </c>
      <c r="Q10" s="114">
        <v>58.9</v>
      </c>
      <c r="R10" s="181">
        <v>69.400000000000006</v>
      </c>
    </row>
    <row r="11" spans="2:18">
      <c r="B11" s="82" t="s">
        <v>86</v>
      </c>
      <c r="C11" s="117">
        <v>29.4</v>
      </c>
      <c r="D11" s="117">
        <v>29.2</v>
      </c>
      <c r="E11" s="117">
        <v>25.6</v>
      </c>
      <c r="F11" s="117">
        <v>48.7</v>
      </c>
      <c r="G11" s="117">
        <v>49</v>
      </c>
      <c r="H11" s="117">
        <v>57.9</v>
      </c>
      <c r="I11" s="117">
        <v>37.9</v>
      </c>
      <c r="J11" s="117">
        <v>33.9</v>
      </c>
      <c r="K11" s="117">
        <v>25</v>
      </c>
      <c r="L11" s="114">
        <v>56.8</v>
      </c>
      <c r="M11" s="114">
        <v>32</v>
      </c>
      <c r="N11" s="114">
        <v>35.700000000000003</v>
      </c>
      <c r="O11" s="114">
        <v>26.9</v>
      </c>
      <c r="P11" s="114">
        <v>40.799999999999997</v>
      </c>
      <c r="Q11" s="114">
        <v>51.7</v>
      </c>
      <c r="R11" s="181">
        <v>37.6</v>
      </c>
    </row>
    <row r="12" spans="2:18">
      <c r="B12" s="82" t="s">
        <v>87</v>
      </c>
      <c r="C12" s="117">
        <v>0</v>
      </c>
      <c r="D12" s="117">
        <v>155</v>
      </c>
      <c r="E12" s="117">
        <v>159.69999999999999</v>
      </c>
      <c r="F12" s="117">
        <v>123</v>
      </c>
      <c r="G12" s="117">
        <v>31.1</v>
      </c>
      <c r="H12" s="117">
        <v>127.5</v>
      </c>
      <c r="I12" s="117">
        <v>163.1</v>
      </c>
      <c r="J12" s="117">
        <v>63.7</v>
      </c>
      <c r="K12" s="118">
        <v>66</v>
      </c>
      <c r="L12" s="114">
        <v>57.8</v>
      </c>
      <c r="M12" s="114">
        <v>112.8</v>
      </c>
      <c r="N12" s="114">
        <v>47.7</v>
      </c>
      <c r="O12" s="114">
        <v>2.4</v>
      </c>
      <c r="P12" s="114">
        <v>63</v>
      </c>
      <c r="Q12" s="114">
        <v>128</v>
      </c>
      <c r="R12" s="181">
        <v>0.7</v>
      </c>
    </row>
    <row r="13" spans="2:18">
      <c r="B13" s="83" t="s">
        <v>2</v>
      </c>
      <c r="C13" s="119">
        <v>44.8</v>
      </c>
      <c r="D13" s="119">
        <v>51.1</v>
      </c>
      <c r="E13" s="119">
        <v>52.9</v>
      </c>
      <c r="F13" s="119">
        <v>58.9</v>
      </c>
      <c r="G13" s="119">
        <v>59.4</v>
      </c>
      <c r="H13" s="119">
        <v>56.3</v>
      </c>
      <c r="I13" s="119">
        <v>49.2</v>
      </c>
      <c r="J13" s="119">
        <v>55</v>
      </c>
      <c r="K13" s="119">
        <v>52.1</v>
      </c>
      <c r="L13" s="116">
        <v>58.9</v>
      </c>
      <c r="M13" s="116">
        <v>57.7</v>
      </c>
      <c r="N13" s="116">
        <v>74</v>
      </c>
      <c r="O13" s="116">
        <v>70.5</v>
      </c>
      <c r="P13" s="116">
        <v>83.6</v>
      </c>
      <c r="Q13" s="116">
        <v>74.2</v>
      </c>
      <c r="R13" s="49">
        <v>47.7</v>
      </c>
    </row>
    <row r="14" spans="2:18">
      <c r="B14" s="223" t="s">
        <v>63</v>
      </c>
      <c r="C14" s="224"/>
      <c r="D14" s="224"/>
      <c r="E14" s="224"/>
      <c r="F14" s="224"/>
      <c r="G14" s="224"/>
      <c r="H14" s="224"/>
      <c r="I14" s="224"/>
      <c r="J14" s="224"/>
      <c r="K14" s="224"/>
      <c r="L14" s="224"/>
      <c r="M14" s="11"/>
    </row>
    <row r="20" spans="2:18">
      <c r="B20" s="225" t="s">
        <v>271</v>
      </c>
      <c r="C20" s="226"/>
      <c r="D20" s="226"/>
      <c r="E20" s="226"/>
      <c r="F20" s="226"/>
      <c r="G20" s="226"/>
      <c r="H20" s="226"/>
      <c r="I20" s="226"/>
      <c r="J20" s="226"/>
      <c r="K20" s="226"/>
      <c r="L20" s="226"/>
      <c r="M20" s="11"/>
    </row>
    <row r="21" spans="2:18" ht="13.8" thickBot="1">
      <c r="B21" s="65"/>
      <c r="C21" s="79" t="s">
        <v>3</v>
      </c>
      <c r="D21" s="79" t="s">
        <v>4</v>
      </c>
      <c r="E21" s="79" t="s">
        <v>5</v>
      </c>
      <c r="F21" s="79" t="s">
        <v>6</v>
      </c>
      <c r="G21" s="79" t="s">
        <v>7</v>
      </c>
      <c r="H21" s="79" t="s">
        <v>8</v>
      </c>
      <c r="I21" s="79" t="s">
        <v>44</v>
      </c>
      <c r="J21" s="79" t="s">
        <v>45</v>
      </c>
      <c r="K21" s="79" t="s">
        <v>46</v>
      </c>
      <c r="L21" s="79" t="s">
        <v>134</v>
      </c>
      <c r="M21" s="79">
        <v>2017</v>
      </c>
      <c r="N21" s="79">
        <v>2018</v>
      </c>
      <c r="O21" s="79">
        <v>2019</v>
      </c>
      <c r="P21" s="79">
        <v>2020</v>
      </c>
      <c r="Q21" s="79">
        <v>2021</v>
      </c>
      <c r="R21" s="79">
        <v>2022</v>
      </c>
    </row>
    <row r="22" spans="2:18" ht="13.8" thickTop="1">
      <c r="B22" s="85"/>
      <c r="C22" s="86"/>
      <c r="D22" s="86"/>
      <c r="E22" s="86"/>
      <c r="F22" s="86"/>
      <c r="G22" s="86"/>
      <c r="H22" s="86"/>
      <c r="I22" s="86"/>
      <c r="J22" s="86"/>
      <c r="K22" s="86"/>
      <c r="L22" s="86"/>
      <c r="M22" s="86"/>
      <c r="N22" s="86"/>
      <c r="O22" s="86"/>
      <c r="P22" s="86"/>
      <c r="Q22" s="86"/>
      <c r="R22" s="86"/>
    </row>
    <row r="23" spans="2:18">
      <c r="B23" s="82" t="s">
        <v>65</v>
      </c>
      <c r="C23" s="112">
        <v>10.1</v>
      </c>
      <c r="D23" s="112">
        <v>55.5</v>
      </c>
      <c r="E23" s="112">
        <v>43.6</v>
      </c>
      <c r="F23" s="113" t="s">
        <v>88</v>
      </c>
      <c r="G23" s="112">
        <v>30</v>
      </c>
      <c r="H23" s="113" t="s">
        <v>88</v>
      </c>
      <c r="I23" s="112">
        <v>89</v>
      </c>
      <c r="J23" s="113" t="s">
        <v>88</v>
      </c>
      <c r="K23" s="112">
        <v>72</v>
      </c>
      <c r="L23" s="114">
        <v>55</v>
      </c>
      <c r="M23" s="114">
        <v>7</v>
      </c>
      <c r="N23" s="114">
        <v>32.5</v>
      </c>
      <c r="O23" s="114">
        <v>10</v>
      </c>
      <c r="P23" s="114">
        <v>16</v>
      </c>
      <c r="Q23" s="114">
        <v>152</v>
      </c>
      <c r="R23" s="181">
        <v>47.8</v>
      </c>
    </row>
    <row r="24" spans="2:18">
      <c r="B24" s="82" t="s">
        <v>66</v>
      </c>
      <c r="C24" s="112">
        <v>32.799999999999997</v>
      </c>
      <c r="D24" s="112">
        <v>46.2</v>
      </c>
      <c r="E24" s="112">
        <v>45.6</v>
      </c>
      <c r="F24" s="112">
        <v>51.9</v>
      </c>
      <c r="G24" s="112">
        <v>52.5</v>
      </c>
      <c r="H24" s="112">
        <v>57.8</v>
      </c>
      <c r="I24" s="112">
        <v>49.4</v>
      </c>
      <c r="J24" s="112">
        <v>67.400000000000006</v>
      </c>
      <c r="K24" s="112">
        <v>59.5</v>
      </c>
      <c r="L24" s="114">
        <v>61.5</v>
      </c>
      <c r="M24" s="114">
        <v>56.8</v>
      </c>
      <c r="N24" s="114">
        <v>106.3</v>
      </c>
      <c r="O24" s="114">
        <v>56.5</v>
      </c>
      <c r="P24" s="114">
        <v>72.8</v>
      </c>
      <c r="Q24" s="114">
        <v>77</v>
      </c>
      <c r="R24" s="181">
        <v>41.4</v>
      </c>
    </row>
    <row r="25" spans="2:18">
      <c r="B25" s="82" t="s">
        <v>24</v>
      </c>
      <c r="C25" s="112">
        <v>35.799999999999997</v>
      </c>
      <c r="D25" s="112">
        <v>42.2</v>
      </c>
      <c r="E25" s="112">
        <v>77.400000000000006</v>
      </c>
      <c r="F25" s="112">
        <v>43.8</v>
      </c>
      <c r="G25" s="112">
        <v>50.1</v>
      </c>
      <c r="H25" s="112">
        <v>69</v>
      </c>
      <c r="I25" s="112">
        <v>50.8</v>
      </c>
      <c r="J25" s="112">
        <v>59.9</v>
      </c>
      <c r="K25" s="112">
        <v>60.9</v>
      </c>
      <c r="L25" s="114">
        <v>91</v>
      </c>
      <c r="M25" s="114">
        <v>46.1</v>
      </c>
      <c r="N25" s="114">
        <v>82.8</v>
      </c>
      <c r="O25" s="114">
        <v>68.099999999999994</v>
      </c>
      <c r="P25" s="114">
        <v>106.5</v>
      </c>
      <c r="Q25" s="114">
        <v>60.5</v>
      </c>
      <c r="R25" s="181">
        <v>71.5</v>
      </c>
    </row>
    <row r="26" spans="2:18">
      <c r="B26" s="82" t="s">
        <v>25</v>
      </c>
      <c r="C26" s="112">
        <v>55.2</v>
      </c>
      <c r="D26" s="112">
        <v>55.3</v>
      </c>
      <c r="E26" s="112">
        <v>52.5</v>
      </c>
      <c r="F26" s="112">
        <v>65.2</v>
      </c>
      <c r="G26" s="112">
        <v>64.3</v>
      </c>
      <c r="H26" s="112">
        <v>54.4</v>
      </c>
      <c r="I26" s="112">
        <v>48.8</v>
      </c>
      <c r="J26" s="112">
        <v>51.9</v>
      </c>
      <c r="K26" s="112">
        <v>50</v>
      </c>
      <c r="L26" s="114">
        <v>55.9</v>
      </c>
      <c r="M26" s="114">
        <v>59.4</v>
      </c>
      <c r="N26" s="114">
        <v>65.8</v>
      </c>
      <c r="O26" s="114">
        <v>73.900000000000006</v>
      </c>
      <c r="P26" s="114">
        <v>84.9</v>
      </c>
      <c r="Q26" s="114">
        <v>75</v>
      </c>
      <c r="R26" s="181">
        <v>47</v>
      </c>
    </row>
    <row r="27" spans="2:18">
      <c r="B27" s="82" t="s">
        <v>22</v>
      </c>
      <c r="C27" s="113" t="s">
        <v>88</v>
      </c>
      <c r="D27" s="113" t="s">
        <v>88</v>
      </c>
      <c r="E27" s="113" t="s">
        <v>88</v>
      </c>
      <c r="F27" s="113" t="s">
        <v>88</v>
      </c>
      <c r="G27" s="112">
        <v>0</v>
      </c>
      <c r="H27" s="112" t="s">
        <v>88</v>
      </c>
      <c r="I27" s="112" t="s">
        <v>88</v>
      </c>
      <c r="J27" s="113" t="s">
        <v>88</v>
      </c>
      <c r="K27" s="113">
        <v>0</v>
      </c>
      <c r="L27" s="114">
        <v>0</v>
      </c>
      <c r="M27" s="114" t="s">
        <v>88</v>
      </c>
      <c r="N27" s="114">
        <v>0</v>
      </c>
      <c r="O27" s="114" t="s">
        <v>88</v>
      </c>
      <c r="P27" s="114" t="s">
        <v>88</v>
      </c>
      <c r="Q27" s="114" t="s">
        <v>88</v>
      </c>
      <c r="R27" s="181" t="s">
        <v>88</v>
      </c>
    </row>
    <row r="28" spans="2:18">
      <c r="B28" s="83" t="s">
        <v>2</v>
      </c>
      <c r="C28" s="115">
        <v>44.8</v>
      </c>
      <c r="D28" s="115">
        <v>51.1</v>
      </c>
      <c r="E28" s="115">
        <v>52.9</v>
      </c>
      <c r="F28" s="115">
        <v>58.9</v>
      </c>
      <c r="G28" s="115">
        <v>59.4</v>
      </c>
      <c r="H28" s="115">
        <v>56.3</v>
      </c>
      <c r="I28" s="115">
        <v>49.2</v>
      </c>
      <c r="J28" s="115">
        <v>55</v>
      </c>
      <c r="K28" s="115">
        <v>52.1</v>
      </c>
      <c r="L28" s="116">
        <v>58.9</v>
      </c>
      <c r="M28" s="116">
        <v>57.7</v>
      </c>
      <c r="N28" s="116">
        <v>74</v>
      </c>
      <c r="O28" s="116">
        <v>70.5</v>
      </c>
      <c r="P28" s="116">
        <v>83.6</v>
      </c>
      <c r="Q28" s="116">
        <v>74.2</v>
      </c>
      <c r="R28" s="49">
        <v>47.7</v>
      </c>
    </row>
    <row r="29" spans="2:18">
      <c r="B29" s="227" t="s">
        <v>67</v>
      </c>
      <c r="C29" s="228"/>
      <c r="D29" s="228"/>
      <c r="E29" s="228"/>
      <c r="F29" s="228"/>
      <c r="G29" s="228"/>
      <c r="H29" s="228"/>
      <c r="I29" s="228"/>
      <c r="J29" s="228"/>
      <c r="K29" s="228"/>
      <c r="L29" s="228"/>
      <c r="M29" s="11"/>
    </row>
  </sheetData>
  <sheetProtection sheet="1" objects="1" scenarios="1"/>
  <mergeCells count="4">
    <mergeCell ref="B3:L3"/>
    <mergeCell ref="B14:L14"/>
    <mergeCell ref="B20:L20"/>
    <mergeCell ref="B29:L29"/>
  </mergeCells>
  <phoneticPr fontId="3" type="noConversion"/>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
  <sheetViews>
    <sheetView workbookViewId="0">
      <selection activeCell="A9" sqref="A9"/>
    </sheetView>
  </sheetViews>
  <sheetFormatPr baseColWidth="10" defaultColWidth="11.44140625" defaultRowHeight="13.2"/>
  <cols>
    <col min="1" max="12" width="11.44140625" style="11"/>
    <col min="13" max="13" width="11.44140625" style="126"/>
    <col min="14" max="14" width="11.44140625" style="139"/>
    <col min="15" max="15" width="11.44140625" style="11"/>
    <col min="16" max="16" width="11.44140625" style="155"/>
    <col min="17" max="17" width="11.44140625" style="159"/>
    <col min="18" max="16384" width="11.44140625" style="11"/>
  </cols>
  <sheetData>
    <row r="2" spans="2:18">
      <c r="C2" s="11" t="str">
        <f>años</f>
        <v>SERIE HOMOGÉNEA 2007-2022</v>
      </c>
    </row>
    <row r="3" spans="2:18">
      <c r="B3" s="229" t="s">
        <v>272</v>
      </c>
      <c r="C3" s="230"/>
      <c r="D3" s="230"/>
      <c r="E3" s="230"/>
      <c r="F3" s="230"/>
      <c r="G3" s="230"/>
      <c r="H3" s="230"/>
      <c r="I3" s="230"/>
      <c r="J3" s="230"/>
      <c r="K3" s="230"/>
      <c r="L3" s="230"/>
      <c r="M3" s="11"/>
    </row>
    <row r="5" spans="2:18" ht="13.8" thickBot="1">
      <c r="B5" s="65"/>
      <c r="C5" s="79" t="s">
        <v>3</v>
      </c>
      <c r="D5" s="79" t="s">
        <v>4</v>
      </c>
      <c r="E5" s="79" t="s">
        <v>5</v>
      </c>
      <c r="F5" s="79" t="s">
        <v>6</v>
      </c>
      <c r="G5" s="79" t="s">
        <v>7</v>
      </c>
      <c r="H5" s="79" t="s">
        <v>8</v>
      </c>
      <c r="I5" s="79" t="s">
        <v>44</v>
      </c>
      <c r="J5" s="79" t="s">
        <v>45</v>
      </c>
      <c r="K5" s="79" t="s">
        <v>46</v>
      </c>
      <c r="L5" s="79" t="s">
        <v>134</v>
      </c>
      <c r="M5" s="79">
        <v>2017</v>
      </c>
      <c r="N5" s="79">
        <v>2018</v>
      </c>
      <c r="O5" s="79">
        <v>2019</v>
      </c>
      <c r="P5" s="79">
        <v>2020</v>
      </c>
      <c r="Q5" s="79">
        <v>2021</v>
      </c>
      <c r="R5" s="79">
        <v>2022</v>
      </c>
    </row>
    <row r="6" spans="2:18" ht="13.8" thickTop="1">
      <c r="B6" s="77"/>
      <c r="C6" s="78"/>
      <c r="D6" s="78"/>
      <c r="E6" s="78"/>
      <c r="F6" s="78"/>
      <c r="G6" s="78"/>
      <c r="H6" s="78"/>
      <c r="I6" s="78"/>
      <c r="J6" s="78"/>
      <c r="K6" s="78"/>
      <c r="L6" s="78"/>
      <c r="M6" s="78"/>
      <c r="N6" s="78"/>
      <c r="O6" s="78"/>
      <c r="P6" s="78"/>
      <c r="Q6" s="78"/>
      <c r="R6" s="78"/>
    </row>
    <row r="7" spans="2:18">
      <c r="B7" s="10" t="s">
        <v>89</v>
      </c>
      <c r="C7" s="181">
        <v>1.4</v>
      </c>
      <c r="D7" s="181">
        <v>1.9</v>
      </c>
      <c r="E7" s="181">
        <v>2.2999999999999998</v>
      </c>
      <c r="F7" s="181">
        <v>2.8</v>
      </c>
      <c r="G7" s="181">
        <v>1.6</v>
      </c>
      <c r="H7" s="181">
        <v>1.8</v>
      </c>
      <c r="I7" s="181">
        <v>1.5</v>
      </c>
      <c r="J7" s="181">
        <v>1.7</v>
      </c>
      <c r="K7" s="181">
        <v>1.8</v>
      </c>
      <c r="L7" s="181">
        <v>1.9</v>
      </c>
      <c r="M7" s="181">
        <v>1.7</v>
      </c>
      <c r="N7" s="181">
        <v>2</v>
      </c>
      <c r="O7" s="181">
        <v>1.9</v>
      </c>
      <c r="P7" s="181">
        <v>2.2000000000000002</v>
      </c>
      <c r="Q7" s="181">
        <v>1.7</v>
      </c>
      <c r="R7" s="181">
        <v>1.5</v>
      </c>
    </row>
    <row r="8" spans="2:18">
      <c r="B8" s="10" t="s">
        <v>90</v>
      </c>
      <c r="C8" s="181">
        <v>1.2</v>
      </c>
      <c r="D8" s="181">
        <v>1.5</v>
      </c>
      <c r="E8" s="181">
        <v>1.5</v>
      </c>
      <c r="F8" s="181">
        <v>3</v>
      </c>
      <c r="G8" s="181">
        <v>3.5</v>
      </c>
      <c r="H8" s="181">
        <v>3.2</v>
      </c>
      <c r="I8" s="181">
        <v>3.1</v>
      </c>
      <c r="J8" s="181">
        <v>2</v>
      </c>
      <c r="K8" s="181">
        <v>2</v>
      </c>
      <c r="L8" s="181">
        <v>1.8</v>
      </c>
      <c r="M8" s="181">
        <v>1.8</v>
      </c>
      <c r="N8" s="181">
        <v>2</v>
      </c>
      <c r="O8" s="181">
        <v>2</v>
      </c>
      <c r="P8" s="181">
        <v>1.9</v>
      </c>
      <c r="Q8" s="181">
        <v>1.9</v>
      </c>
      <c r="R8" s="181">
        <v>1.6</v>
      </c>
    </row>
    <row r="9" spans="2:18">
      <c r="B9" s="49" t="s">
        <v>2</v>
      </c>
      <c r="C9" s="49">
        <v>1.3</v>
      </c>
      <c r="D9" s="49">
        <v>1.7</v>
      </c>
      <c r="E9" s="49">
        <v>1.9</v>
      </c>
      <c r="F9" s="49">
        <v>2.9</v>
      </c>
      <c r="G9" s="49">
        <v>2.7</v>
      </c>
      <c r="H9" s="49">
        <v>2.6</v>
      </c>
      <c r="I9" s="49">
        <v>2.5</v>
      </c>
      <c r="J9" s="49">
        <v>1.8</v>
      </c>
      <c r="K9" s="49">
        <v>1.9</v>
      </c>
      <c r="L9" s="49">
        <v>1.8</v>
      </c>
      <c r="M9" s="49">
        <v>1.8</v>
      </c>
      <c r="N9" s="49">
        <v>2</v>
      </c>
      <c r="O9" s="49">
        <v>1.9</v>
      </c>
      <c r="P9" s="49">
        <v>2.1</v>
      </c>
      <c r="Q9" s="49">
        <v>1.8</v>
      </c>
      <c r="R9" s="49">
        <v>1.6</v>
      </c>
    </row>
    <row r="10" spans="2:18">
      <c r="B10" s="87" t="s">
        <v>67</v>
      </c>
    </row>
  </sheetData>
  <sheetProtection sheet="1" objects="1" scenarios="1"/>
  <mergeCells count="1">
    <mergeCell ref="B3:L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5"/>
  <sheetViews>
    <sheetView workbookViewId="0">
      <selection activeCell="A29" sqref="A29"/>
    </sheetView>
  </sheetViews>
  <sheetFormatPr baseColWidth="10" defaultColWidth="11.44140625" defaultRowHeight="13.2"/>
  <cols>
    <col min="1" max="1" width="11.44140625" style="30"/>
    <col min="2" max="2" width="33.44140625" style="30" customWidth="1"/>
    <col min="3" max="16384" width="11.44140625" style="30"/>
  </cols>
  <sheetData>
    <row r="3" spans="2:18">
      <c r="B3" s="30" t="str">
        <f>años</f>
        <v>SERIE HOMOGÉNEA 2007-2022</v>
      </c>
    </row>
    <row r="4" spans="2:18">
      <c r="B4" s="229" t="s">
        <v>273</v>
      </c>
      <c r="C4" s="230"/>
      <c r="D4" s="230"/>
      <c r="E4" s="230"/>
      <c r="F4" s="230"/>
      <c r="G4" s="230"/>
      <c r="H4" s="230"/>
      <c r="I4" s="230"/>
      <c r="J4" s="230"/>
      <c r="K4" s="230"/>
      <c r="L4" s="230"/>
    </row>
    <row r="6" spans="2:18" ht="13.8" thickBot="1">
      <c r="B6" s="65"/>
      <c r="C6" s="79" t="s">
        <v>3</v>
      </c>
      <c r="D6" s="79" t="s">
        <v>4</v>
      </c>
      <c r="E6" s="79" t="s">
        <v>5</v>
      </c>
      <c r="F6" s="79" t="s">
        <v>6</v>
      </c>
      <c r="G6" s="79" t="s">
        <v>7</v>
      </c>
      <c r="H6" s="79" t="s">
        <v>8</v>
      </c>
      <c r="I6" s="79" t="s">
        <v>44</v>
      </c>
      <c r="J6" s="79" t="s">
        <v>45</v>
      </c>
      <c r="K6" s="79" t="s">
        <v>46</v>
      </c>
      <c r="L6" s="79" t="s">
        <v>134</v>
      </c>
      <c r="M6" s="79">
        <v>2017</v>
      </c>
      <c r="N6" s="79">
        <v>2018</v>
      </c>
      <c r="O6" s="79">
        <v>2019</v>
      </c>
      <c r="P6" s="79">
        <v>2020</v>
      </c>
      <c r="Q6" s="79">
        <v>2021</v>
      </c>
      <c r="R6" s="79">
        <v>2022</v>
      </c>
    </row>
    <row r="7" spans="2:18" ht="13.8" thickTop="1">
      <c r="B7" s="77"/>
      <c r="C7" s="78"/>
      <c r="D7" s="78"/>
      <c r="E7" s="78"/>
      <c r="F7" s="78"/>
      <c r="G7" s="78"/>
      <c r="H7" s="78"/>
      <c r="I7" s="78"/>
      <c r="J7" s="78"/>
      <c r="K7" s="78"/>
      <c r="L7" s="78"/>
      <c r="M7" s="78"/>
      <c r="N7" s="78"/>
      <c r="O7" s="78"/>
      <c r="P7" s="78"/>
      <c r="Q7" s="78"/>
      <c r="R7" s="78"/>
    </row>
    <row r="8" spans="2:18" ht="15" customHeight="1">
      <c r="B8" s="88" t="s">
        <v>82</v>
      </c>
      <c r="C8" s="120">
        <v>1</v>
      </c>
      <c r="D8" s="120">
        <v>1.5</v>
      </c>
      <c r="E8" s="120">
        <v>1.7</v>
      </c>
      <c r="F8" s="120">
        <v>1</v>
      </c>
      <c r="G8" s="120">
        <v>1.5</v>
      </c>
      <c r="H8" s="120">
        <v>2.7</v>
      </c>
      <c r="I8" s="120">
        <v>1</v>
      </c>
      <c r="J8" s="120">
        <v>1.7</v>
      </c>
      <c r="K8" s="120">
        <v>1.5</v>
      </c>
      <c r="L8" s="30">
        <v>2</v>
      </c>
      <c r="M8" s="30">
        <v>1.3</v>
      </c>
      <c r="N8" s="30">
        <v>1.8</v>
      </c>
      <c r="O8" s="30">
        <v>2.2999999999999998</v>
      </c>
      <c r="P8" s="30">
        <v>1.9</v>
      </c>
      <c r="Q8" s="30">
        <v>1.4</v>
      </c>
      <c r="R8" s="30">
        <v>1.4</v>
      </c>
    </row>
    <row r="9" spans="2:18" ht="15" customHeight="1">
      <c r="B9" s="88" t="s">
        <v>83</v>
      </c>
      <c r="C9" s="120">
        <v>1.2</v>
      </c>
      <c r="D9" s="120">
        <v>1.6</v>
      </c>
      <c r="E9" s="120">
        <v>1.9</v>
      </c>
      <c r="F9" s="120">
        <v>2.1</v>
      </c>
      <c r="G9" s="120">
        <v>1.7</v>
      </c>
      <c r="H9" s="120">
        <v>1.9</v>
      </c>
      <c r="I9" s="120">
        <v>2.2999999999999998</v>
      </c>
      <c r="J9" s="120">
        <v>1.9</v>
      </c>
      <c r="K9" s="120">
        <v>2.1</v>
      </c>
      <c r="L9" s="30">
        <v>1.9</v>
      </c>
      <c r="M9" s="30">
        <v>1.8</v>
      </c>
      <c r="N9" s="30">
        <v>2</v>
      </c>
      <c r="O9" s="30">
        <v>2</v>
      </c>
      <c r="P9" s="30">
        <v>2.1</v>
      </c>
      <c r="Q9" s="30">
        <v>1.8</v>
      </c>
      <c r="R9" s="30">
        <v>1.5</v>
      </c>
    </row>
    <row r="10" spans="2:18" ht="15" customHeight="1">
      <c r="B10" s="88" t="s">
        <v>84</v>
      </c>
      <c r="C10" s="120">
        <v>1.7</v>
      </c>
      <c r="D10" s="120">
        <v>1</v>
      </c>
      <c r="E10" s="120">
        <v>1</v>
      </c>
      <c r="F10" s="120">
        <v>1.1000000000000001</v>
      </c>
      <c r="G10" s="120">
        <v>1.1000000000000001</v>
      </c>
      <c r="H10" s="120">
        <v>1.2</v>
      </c>
      <c r="I10" s="120">
        <v>1</v>
      </c>
      <c r="J10" s="120">
        <v>1.7</v>
      </c>
      <c r="K10" s="120">
        <v>1.4</v>
      </c>
      <c r="L10" s="30">
        <v>1.5</v>
      </c>
      <c r="M10" s="30">
        <v>1.5</v>
      </c>
      <c r="N10" s="30">
        <v>1.6</v>
      </c>
      <c r="O10" s="30">
        <v>1.4</v>
      </c>
      <c r="P10" s="30">
        <v>1.3</v>
      </c>
      <c r="Q10" s="30">
        <v>1.5</v>
      </c>
      <c r="R10" s="30">
        <v>1</v>
      </c>
    </row>
    <row r="11" spans="2:18" ht="15" customHeight="1">
      <c r="B11" s="88" t="s">
        <v>85</v>
      </c>
      <c r="C11" s="120">
        <v>2.7</v>
      </c>
      <c r="D11" s="120">
        <v>4.2</v>
      </c>
      <c r="E11" s="120">
        <v>4.2</v>
      </c>
      <c r="F11" s="120">
        <v>6.2</v>
      </c>
      <c r="G11" s="120">
        <v>3</v>
      </c>
      <c r="H11" s="120">
        <v>1.9</v>
      </c>
      <c r="I11" s="120">
        <v>2.7</v>
      </c>
      <c r="J11" s="120">
        <v>1.5</v>
      </c>
      <c r="K11" s="120">
        <v>1.9</v>
      </c>
      <c r="L11" s="30">
        <v>1.8</v>
      </c>
      <c r="M11" s="30">
        <v>2.8</v>
      </c>
      <c r="N11" s="30">
        <v>3.5</v>
      </c>
      <c r="O11" s="30">
        <v>2.2000000000000002</v>
      </c>
      <c r="P11" s="30">
        <v>1.3</v>
      </c>
      <c r="Q11" s="30">
        <v>1.3</v>
      </c>
      <c r="R11" s="30">
        <v>1.6</v>
      </c>
    </row>
    <row r="12" spans="2:18" ht="15" customHeight="1">
      <c r="B12" s="88" t="s">
        <v>86</v>
      </c>
      <c r="C12" s="120">
        <v>1.3</v>
      </c>
      <c r="D12" s="120">
        <v>1.4</v>
      </c>
      <c r="E12" s="120">
        <v>1.4</v>
      </c>
      <c r="F12" s="120">
        <v>5.3</v>
      </c>
      <c r="G12" s="120">
        <v>8.3000000000000007</v>
      </c>
      <c r="H12" s="120">
        <v>7.3</v>
      </c>
      <c r="I12" s="120">
        <v>4.5</v>
      </c>
      <c r="J12" s="120">
        <v>1.6</v>
      </c>
      <c r="K12" s="120">
        <v>1.5</v>
      </c>
      <c r="L12" s="30">
        <v>1.8</v>
      </c>
      <c r="M12" s="30">
        <v>1.8</v>
      </c>
      <c r="N12" s="30">
        <v>1.2</v>
      </c>
      <c r="O12" s="30">
        <v>1.7</v>
      </c>
      <c r="P12" s="30">
        <v>2.4</v>
      </c>
      <c r="Q12" s="30">
        <v>2.2000000000000002</v>
      </c>
      <c r="R12" s="30">
        <v>2.4</v>
      </c>
    </row>
    <row r="13" spans="2:18" ht="15" customHeight="1">
      <c r="B13" s="88" t="s">
        <v>87</v>
      </c>
      <c r="C13" s="121" t="s">
        <v>88</v>
      </c>
      <c r="D13" s="121" t="s">
        <v>88</v>
      </c>
      <c r="E13" s="121" t="s">
        <v>88</v>
      </c>
      <c r="F13" s="121" t="s">
        <v>88</v>
      </c>
      <c r="G13" s="120" t="s">
        <v>88</v>
      </c>
      <c r="H13" s="120">
        <v>1</v>
      </c>
      <c r="I13" s="121" t="s">
        <v>88</v>
      </c>
      <c r="J13" s="121" t="s">
        <v>88</v>
      </c>
      <c r="K13" s="121" t="s">
        <v>88</v>
      </c>
      <c r="L13" s="30">
        <v>1</v>
      </c>
      <c r="M13" s="30" t="s">
        <v>88</v>
      </c>
      <c r="N13" s="30" t="s">
        <v>88</v>
      </c>
      <c r="O13" s="30" t="s">
        <v>88</v>
      </c>
      <c r="P13" s="30" t="s">
        <v>88</v>
      </c>
      <c r="Q13" s="30">
        <v>1</v>
      </c>
      <c r="R13" s="30" t="s">
        <v>88</v>
      </c>
    </row>
    <row r="14" spans="2:18" ht="15" customHeight="1">
      <c r="B14" s="91" t="s">
        <v>2</v>
      </c>
      <c r="C14" s="122">
        <v>1.3</v>
      </c>
      <c r="D14" s="122">
        <v>1.7</v>
      </c>
      <c r="E14" s="122">
        <v>1.9</v>
      </c>
      <c r="F14" s="122">
        <v>2.9</v>
      </c>
      <c r="G14" s="122">
        <v>2.7</v>
      </c>
      <c r="H14" s="122">
        <v>2.6</v>
      </c>
      <c r="I14" s="122">
        <v>2.5</v>
      </c>
      <c r="J14" s="122">
        <v>1.8</v>
      </c>
      <c r="K14" s="122">
        <v>1.9</v>
      </c>
      <c r="L14" s="58">
        <v>1.8</v>
      </c>
      <c r="M14" s="58">
        <v>1.8</v>
      </c>
      <c r="N14" s="58">
        <v>2</v>
      </c>
      <c r="O14" s="58">
        <v>1.9</v>
      </c>
      <c r="P14" s="58">
        <v>2.1</v>
      </c>
      <c r="Q14" s="58">
        <v>1.8</v>
      </c>
      <c r="R14" s="58">
        <v>1.6</v>
      </c>
    </row>
    <row r="15" spans="2:18">
      <c r="B15" s="88" t="s">
        <v>67</v>
      </c>
      <c r="C15" s="59"/>
      <c r="D15" s="59"/>
      <c r="E15" s="59"/>
      <c r="F15" s="59"/>
      <c r="G15" s="59"/>
      <c r="H15" s="59"/>
      <c r="I15" s="59"/>
      <c r="J15" s="59"/>
      <c r="K15" s="59"/>
    </row>
  </sheetData>
  <sheetProtection sheet="1" objects="1" scenarios="1"/>
  <mergeCells count="1">
    <mergeCell ref="B4:L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
  <sheetViews>
    <sheetView workbookViewId="0">
      <selection activeCell="D12" sqref="D12"/>
    </sheetView>
  </sheetViews>
  <sheetFormatPr baseColWidth="10" defaultColWidth="11.44140625" defaultRowHeight="13.2"/>
  <cols>
    <col min="1" max="1" width="11.44140625" style="11"/>
    <col min="2" max="2" width="17.6640625" style="11" customWidth="1"/>
    <col min="3" max="12" width="11.44140625" style="11"/>
    <col min="13" max="13" width="11.44140625" style="126"/>
    <col min="14" max="14" width="11.44140625" style="141"/>
    <col min="15" max="15" width="11.44140625" style="11"/>
    <col min="16" max="16" width="11.44140625" style="155"/>
    <col min="17" max="17" width="11.44140625" style="159"/>
    <col min="18" max="16384" width="11.44140625" style="11"/>
  </cols>
  <sheetData>
    <row r="2" spans="2:18">
      <c r="B2" s="11" t="str">
        <f>años</f>
        <v>SERIE HOMOGÉNEA 2007-2022</v>
      </c>
    </row>
    <row r="3" spans="2:18" ht="12.75" customHeight="1">
      <c r="B3" s="232" t="s">
        <v>274</v>
      </c>
      <c r="C3" s="232"/>
      <c r="D3" s="232"/>
      <c r="E3" s="232"/>
      <c r="F3" s="232"/>
      <c r="G3" s="232"/>
      <c r="H3" s="232"/>
      <c r="I3" s="232"/>
      <c r="J3" s="232"/>
      <c r="K3" s="232"/>
      <c r="L3" s="232"/>
      <c r="M3" s="11"/>
    </row>
    <row r="4" spans="2:18">
      <c r="B4" s="231"/>
      <c r="C4" s="231"/>
      <c r="D4" s="231"/>
      <c r="E4" s="231"/>
      <c r="F4" s="231"/>
      <c r="G4" s="231"/>
      <c r="H4" s="231"/>
      <c r="I4" s="231"/>
      <c r="J4" s="231"/>
      <c r="K4" s="231"/>
      <c r="L4" s="34"/>
      <c r="M4" s="125"/>
      <c r="N4" s="140"/>
    </row>
    <row r="5" spans="2:18" s="30" customFormat="1" ht="13.8" thickBot="1">
      <c r="B5" s="65"/>
      <c r="C5" s="79" t="s">
        <v>3</v>
      </c>
      <c r="D5" s="79" t="s">
        <v>4</v>
      </c>
      <c r="E5" s="79" t="s">
        <v>5</v>
      </c>
      <c r="F5" s="79" t="s">
        <v>6</v>
      </c>
      <c r="G5" s="79" t="s">
        <v>7</v>
      </c>
      <c r="H5" s="79" t="s">
        <v>8</v>
      </c>
      <c r="I5" s="79" t="s">
        <v>44</v>
      </c>
      <c r="J5" s="79" t="s">
        <v>45</v>
      </c>
      <c r="K5" s="79" t="s">
        <v>46</v>
      </c>
      <c r="L5" s="79" t="s">
        <v>134</v>
      </c>
      <c r="M5" s="79">
        <v>2017</v>
      </c>
      <c r="N5" s="79">
        <v>2018</v>
      </c>
      <c r="O5" s="79">
        <v>2019</v>
      </c>
      <c r="P5" s="79">
        <v>2020</v>
      </c>
      <c r="Q5" s="79">
        <v>2021</v>
      </c>
      <c r="R5" s="79">
        <v>2022</v>
      </c>
    </row>
    <row r="6" spans="2:18" s="30" customFormat="1" ht="13.8" thickTop="1">
      <c r="B6" s="77"/>
      <c r="C6" s="78"/>
      <c r="D6" s="78"/>
      <c r="E6" s="78"/>
      <c r="F6" s="78"/>
      <c r="G6" s="78"/>
      <c r="H6" s="78"/>
      <c r="I6" s="78"/>
      <c r="J6" s="78"/>
      <c r="K6" s="78"/>
      <c r="L6" s="78"/>
      <c r="M6" s="78"/>
      <c r="N6" s="78"/>
      <c r="O6" s="78"/>
      <c r="P6" s="78"/>
      <c r="Q6" s="78"/>
      <c r="R6" s="78"/>
    </row>
    <row r="7" spans="2:18">
      <c r="B7" s="59" t="s">
        <v>91</v>
      </c>
      <c r="C7" s="15">
        <v>899</v>
      </c>
      <c r="D7" s="84">
        <v>878</v>
      </c>
      <c r="E7" s="15">
        <v>721</v>
      </c>
      <c r="F7" s="15">
        <v>657</v>
      </c>
      <c r="G7" s="15">
        <v>738</v>
      </c>
      <c r="H7" s="15">
        <v>784</v>
      </c>
      <c r="I7" s="15">
        <v>817</v>
      </c>
      <c r="J7" s="15">
        <v>915</v>
      </c>
      <c r="K7" s="15">
        <v>1038</v>
      </c>
      <c r="L7" s="15">
        <v>1023</v>
      </c>
      <c r="M7" s="15">
        <v>937</v>
      </c>
      <c r="N7" s="15">
        <v>875</v>
      </c>
      <c r="O7" s="15">
        <v>925</v>
      </c>
      <c r="P7" s="15">
        <v>499</v>
      </c>
      <c r="Q7" s="15">
        <v>553</v>
      </c>
      <c r="R7" s="181">
        <v>619</v>
      </c>
    </row>
    <row r="8" spans="2:18">
      <c r="B8" s="23" t="s">
        <v>92</v>
      </c>
      <c r="C8" s="15">
        <v>215</v>
      </c>
      <c r="D8" s="84">
        <v>244</v>
      </c>
      <c r="E8" s="15">
        <v>204</v>
      </c>
      <c r="F8" s="15">
        <v>188</v>
      </c>
      <c r="G8" s="15">
        <v>274</v>
      </c>
      <c r="H8" s="15">
        <v>298</v>
      </c>
      <c r="I8" s="15">
        <v>282</v>
      </c>
      <c r="J8" s="15">
        <v>350</v>
      </c>
      <c r="K8" s="15">
        <v>351</v>
      </c>
      <c r="L8" s="15">
        <v>417</v>
      </c>
      <c r="M8" s="15">
        <v>405</v>
      </c>
      <c r="N8" s="15">
        <v>405</v>
      </c>
      <c r="O8" s="15">
        <v>390</v>
      </c>
      <c r="P8" s="15">
        <v>219</v>
      </c>
      <c r="Q8" s="15">
        <v>256</v>
      </c>
      <c r="R8" s="181">
        <v>214</v>
      </c>
    </row>
    <row r="9" spans="2:18">
      <c r="B9" s="23" t="s">
        <v>93</v>
      </c>
      <c r="C9" s="15">
        <v>37</v>
      </c>
      <c r="D9" s="84">
        <v>50</v>
      </c>
      <c r="E9" s="15">
        <v>43</v>
      </c>
      <c r="F9" s="15">
        <v>42</v>
      </c>
      <c r="G9" s="15">
        <v>62</v>
      </c>
      <c r="H9" s="15">
        <v>76</v>
      </c>
      <c r="I9" s="15">
        <v>74</v>
      </c>
      <c r="J9" s="15">
        <v>118</v>
      </c>
      <c r="K9" s="15">
        <v>114</v>
      </c>
      <c r="L9" s="15">
        <v>134</v>
      </c>
      <c r="M9" s="15">
        <v>132</v>
      </c>
      <c r="N9" s="15">
        <v>143</v>
      </c>
      <c r="O9" s="15">
        <v>182</v>
      </c>
      <c r="P9" s="15">
        <v>67</v>
      </c>
      <c r="Q9" s="15">
        <v>67</v>
      </c>
      <c r="R9" s="181">
        <v>52</v>
      </c>
    </row>
    <row r="10" spans="2:18" ht="13.5" customHeight="1">
      <c r="B10" s="23" t="s">
        <v>94</v>
      </c>
      <c r="C10" s="15">
        <v>10</v>
      </c>
      <c r="D10" s="84">
        <v>29</v>
      </c>
      <c r="E10" s="15">
        <v>37</v>
      </c>
      <c r="F10" s="15">
        <v>57</v>
      </c>
      <c r="G10" s="15">
        <v>59</v>
      </c>
      <c r="H10" s="15">
        <v>81</v>
      </c>
      <c r="I10" s="15">
        <v>74</v>
      </c>
      <c r="J10" s="15">
        <v>71</v>
      </c>
      <c r="K10" s="15">
        <v>95</v>
      </c>
      <c r="L10" s="15">
        <v>104</v>
      </c>
      <c r="M10" s="15">
        <v>95</v>
      </c>
      <c r="N10" s="15">
        <v>111</v>
      </c>
      <c r="O10" s="15">
        <v>113</v>
      </c>
      <c r="P10" s="15">
        <v>67</v>
      </c>
      <c r="Q10" s="15">
        <v>41</v>
      </c>
      <c r="R10" s="181">
        <v>22</v>
      </c>
    </row>
    <row r="11" spans="2:18">
      <c r="B11" s="49" t="s">
        <v>2</v>
      </c>
      <c r="C11" s="17">
        <v>1161</v>
      </c>
      <c r="D11" s="93">
        <v>1201</v>
      </c>
      <c r="E11" s="17">
        <v>1005</v>
      </c>
      <c r="F11" s="17">
        <v>944</v>
      </c>
      <c r="G11" s="17">
        <v>1133</v>
      </c>
      <c r="H11" s="17">
        <v>1239</v>
      </c>
      <c r="I11" s="17">
        <v>1247</v>
      </c>
      <c r="J11" s="17">
        <v>1454</v>
      </c>
      <c r="K11" s="17">
        <v>1598</v>
      </c>
      <c r="L11" s="17">
        <v>1678</v>
      </c>
      <c r="M11" s="17">
        <v>1569</v>
      </c>
      <c r="N11" s="17">
        <v>1534</v>
      </c>
      <c r="O11" s="17">
        <v>1610</v>
      </c>
      <c r="P11" s="17">
        <v>852</v>
      </c>
      <c r="Q11" s="17">
        <v>917</v>
      </c>
      <c r="R11" s="49">
        <v>907</v>
      </c>
    </row>
    <row r="12" spans="2:18">
      <c r="B12" s="11" t="s">
        <v>67</v>
      </c>
      <c r="D12" s="92"/>
      <c r="E12" s="34"/>
      <c r="F12" s="34"/>
      <c r="G12" s="34"/>
      <c r="H12" s="34"/>
      <c r="I12" s="34"/>
      <c r="J12" s="34"/>
      <c r="K12" s="34"/>
      <c r="L12" s="34"/>
      <c r="M12" s="125"/>
      <c r="N12" s="140"/>
    </row>
  </sheetData>
  <sheetProtection sheet="1" objects="1" scenarios="1"/>
  <mergeCells count="2">
    <mergeCell ref="B4:K4"/>
    <mergeCell ref="B3:L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6" workbookViewId="0">
      <selection activeCell="F39" sqref="F39"/>
    </sheetView>
  </sheetViews>
  <sheetFormatPr baseColWidth="10" defaultRowHeight="13.2"/>
  <sheetData>
    <row r="1" spans="1:7">
      <c r="A1" s="186" t="s">
        <v>2998</v>
      </c>
      <c r="B1" s="182"/>
      <c r="C1" s="182"/>
      <c r="D1" s="182"/>
      <c r="E1" s="182"/>
      <c r="F1" s="182"/>
      <c r="G1" s="182"/>
    </row>
    <row r="2" spans="1:7">
      <c r="A2" s="187"/>
      <c r="B2" s="182"/>
      <c r="C2" s="182"/>
      <c r="D2" s="182"/>
      <c r="E2" s="182"/>
      <c r="F2" s="182"/>
      <c r="G2" s="182"/>
    </row>
    <row r="3" spans="1:7">
      <c r="A3" s="186" t="s">
        <v>2999</v>
      </c>
      <c r="B3" s="182"/>
      <c r="C3" s="182"/>
      <c r="D3" s="182"/>
      <c r="E3" s="182"/>
      <c r="F3" s="182"/>
      <c r="G3" s="182"/>
    </row>
    <row r="4" spans="1:7">
      <c r="A4" s="10" t="s">
        <v>3000</v>
      </c>
      <c r="B4" s="182"/>
      <c r="C4" s="182"/>
      <c r="D4" s="182"/>
      <c r="E4" s="188"/>
      <c r="F4" s="182"/>
      <c r="G4" s="182"/>
    </row>
    <row r="5" spans="1:7">
      <c r="A5" s="182"/>
      <c r="B5" s="182"/>
      <c r="C5" s="182"/>
      <c r="D5" s="182"/>
      <c r="E5" s="182"/>
      <c r="F5" s="182"/>
      <c r="G5" s="182"/>
    </row>
    <row r="6" spans="1:7">
      <c r="A6" s="186" t="s">
        <v>3001</v>
      </c>
      <c r="B6" s="182"/>
      <c r="C6" s="182"/>
      <c r="D6" s="182"/>
      <c r="E6" s="182"/>
      <c r="F6" s="182"/>
      <c r="G6" s="182"/>
    </row>
    <row r="7" spans="1:7">
      <c r="A7" s="10" t="s">
        <v>3002</v>
      </c>
      <c r="B7" s="182"/>
      <c r="C7" s="182"/>
      <c r="D7" s="182"/>
      <c r="E7" s="182"/>
      <c r="F7" s="182"/>
      <c r="G7" s="182"/>
    </row>
    <row r="8" spans="1:7">
      <c r="A8" s="182"/>
      <c r="B8" s="182"/>
      <c r="C8" s="182"/>
      <c r="D8" s="182"/>
      <c r="E8" s="182"/>
      <c r="F8" s="182"/>
      <c r="G8" s="182"/>
    </row>
    <row r="9" spans="1:7">
      <c r="A9" s="186" t="s">
        <v>3003</v>
      </c>
      <c r="B9" s="189"/>
      <c r="C9" s="189"/>
      <c r="D9" s="182"/>
      <c r="E9" s="182"/>
      <c r="F9" s="182"/>
      <c r="G9" s="182"/>
    </row>
    <row r="10" spans="1:7">
      <c r="A10" s="186" t="s">
        <v>3004</v>
      </c>
      <c r="B10" s="189"/>
      <c r="C10" s="189"/>
      <c r="D10" s="182"/>
      <c r="E10" s="182"/>
      <c r="F10" s="182"/>
      <c r="G10" s="182"/>
    </row>
    <row r="11" spans="1:7">
      <c r="A11" s="10" t="s">
        <v>3005</v>
      </c>
      <c r="B11" s="182"/>
      <c r="C11" s="182"/>
      <c r="D11" s="182"/>
      <c r="E11" s="182"/>
      <c r="F11" s="182"/>
      <c r="G11" s="182"/>
    </row>
    <row r="12" spans="1:7">
      <c r="A12" s="182"/>
      <c r="B12" s="182"/>
      <c r="C12" s="182"/>
      <c r="D12" s="182"/>
      <c r="E12" s="182"/>
      <c r="F12" s="182"/>
      <c r="G12" s="182"/>
    </row>
    <row r="13" spans="1:7">
      <c r="A13" s="186" t="s">
        <v>3006</v>
      </c>
      <c r="B13" s="182"/>
      <c r="C13" s="182"/>
      <c r="D13" s="182"/>
      <c r="E13" s="182"/>
      <c r="F13" s="182"/>
      <c r="G13" s="182"/>
    </row>
    <row r="14" spans="1:7">
      <c r="A14" s="186" t="s">
        <v>3007</v>
      </c>
      <c r="B14" s="182"/>
      <c r="C14" s="182"/>
      <c r="D14" s="182"/>
      <c r="E14" s="182"/>
      <c r="F14" s="182"/>
      <c r="G14" s="182"/>
    </row>
    <row r="15" spans="1:7">
      <c r="A15" s="10" t="s">
        <v>3008</v>
      </c>
      <c r="B15" s="182"/>
      <c r="C15" s="182"/>
      <c r="D15" s="182"/>
      <c r="E15" s="182"/>
      <c r="F15" s="182"/>
      <c r="G15" s="182"/>
    </row>
    <row r="16" spans="1:7">
      <c r="A16" s="182" t="s">
        <v>3009</v>
      </c>
      <c r="B16" s="182"/>
      <c r="C16" s="182"/>
      <c r="D16" s="182"/>
      <c r="E16" s="182"/>
      <c r="F16" s="182"/>
      <c r="G16" s="182"/>
    </row>
    <row r="17" spans="1:7">
      <c r="A17" s="182"/>
      <c r="B17" s="182"/>
      <c r="C17" s="182"/>
      <c r="D17" s="182"/>
      <c r="E17" s="182"/>
      <c r="F17" s="182"/>
      <c r="G17" s="182"/>
    </row>
    <row r="18" spans="1:7">
      <c r="A18" s="186" t="s">
        <v>3010</v>
      </c>
      <c r="B18" s="182"/>
      <c r="C18" s="182"/>
      <c r="D18" s="182"/>
      <c r="E18" s="182"/>
      <c r="F18" s="182"/>
      <c r="G18" s="182"/>
    </row>
    <row r="19" spans="1:7">
      <c r="A19" s="10" t="s">
        <v>3011</v>
      </c>
      <c r="B19" s="182"/>
      <c r="C19" s="182"/>
      <c r="D19" s="182"/>
      <c r="E19" s="182"/>
      <c r="F19" s="182"/>
      <c r="G19" s="182"/>
    </row>
    <row r="20" spans="1:7">
      <c r="A20" s="10" t="s">
        <v>3012</v>
      </c>
      <c r="B20" s="182"/>
      <c r="C20" s="182"/>
      <c r="D20" s="182"/>
      <c r="E20" s="182"/>
      <c r="F20" s="182"/>
      <c r="G20" s="182"/>
    </row>
    <row r="21" spans="1:7">
      <c r="A21" s="182"/>
      <c r="B21" s="182"/>
      <c r="C21" s="182"/>
      <c r="D21" s="182"/>
      <c r="E21" s="182"/>
      <c r="F21" s="182"/>
      <c r="G21" s="182"/>
    </row>
    <row r="22" spans="1:7">
      <c r="A22" s="182"/>
      <c r="B22" s="182"/>
      <c r="C22" s="182"/>
      <c r="D22" s="182"/>
      <c r="E22" s="182"/>
      <c r="F22" s="182"/>
      <c r="G22" s="182"/>
    </row>
    <row r="23" spans="1:7">
      <c r="A23" s="186" t="s">
        <v>3013</v>
      </c>
      <c r="B23" s="182"/>
      <c r="C23" s="182"/>
      <c r="D23" s="182"/>
      <c r="E23" s="182"/>
      <c r="F23" s="182"/>
      <c r="G23" s="182"/>
    </row>
    <row r="24" spans="1:7">
      <c r="A24" s="182" t="s">
        <v>3014</v>
      </c>
      <c r="B24" s="182"/>
      <c r="C24" s="182"/>
      <c r="D24" s="182"/>
      <c r="E24" s="182"/>
      <c r="F24" s="182"/>
      <c r="G24" s="182"/>
    </row>
    <row r="25" spans="1:7">
      <c r="A25" s="182" t="s">
        <v>3015</v>
      </c>
      <c r="B25" s="182"/>
      <c r="C25" s="182"/>
      <c r="D25" s="182"/>
      <c r="E25" s="182"/>
      <c r="F25" s="182"/>
      <c r="G25" s="182"/>
    </row>
    <row r="26" spans="1:7">
      <c r="A26" s="182" t="s">
        <v>3016</v>
      </c>
      <c r="B26" s="182"/>
      <c r="C26" s="182"/>
      <c r="D26" s="182"/>
      <c r="E26" s="182"/>
      <c r="F26" s="182"/>
      <c r="G26" s="182"/>
    </row>
    <row r="27" spans="1:7">
      <c r="A27" s="10" t="s">
        <v>3017</v>
      </c>
      <c r="B27" s="182"/>
      <c r="C27" s="182"/>
      <c r="D27" s="182"/>
      <c r="E27" s="182"/>
      <c r="F27" s="182"/>
      <c r="G27" s="182"/>
    </row>
    <row r="28" spans="1:7">
      <c r="A28" s="10" t="s">
        <v>3018</v>
      </c>
      <c r="B28" s="182"/>
      <c r="C28" s="182"/>
      <c r="D28" s="182"/>
      <c r="E28" s="182"/>
      <c r="F28" s="182"/>
      <c r="G28" s="182"/>
    </row>
    <row r="29" spans="1:7">
      <c r="A29" s="10" t="s">
        <v>3020</v>
      </c>
      <c r="B29" s="182"/>
      <c r="C29" s="182"/>
      <c r="D29" s="182"/>
      <c r="E29" s="182"/>
      <c r="F29" s="182"/>
      <c r="G29" s="182"/>
    </row>
    <row r="30" spans="1:7">
      <c r="A30" s="10"/>
      <c r="B30" s="182"/>
      <c r="C30" s="182"/>
      <c r="D30" s="182"/>
      <c r="E30" s="182"/>
      <c r="F30" s="182"/>
      <c r="G30" s="182"/>
    </row>
    <row r="31" spans="1:7">
      <c r="A31" s="10" t="s">
        <v>3019</v>
      </c>
      <c r="B31" s="182"/>
      <c r="C31" s="182"/>
      <c r="D31" s="182"/>
      <c r="E31" s="182"/>
      <c r="F31" s="182"/>
      <c r="G31" s="182"/>
    </row>
    <row r="33" spans="1:2">
      <c r="A33" s="194" t="s">
        <v>3027</v>
      </c>
      <c r="B33" s="194"/>
    </row>
    <row r="34" spans="1:2">
      <c r="A34" s="194" t="s">
        <v>3028</v>
      </c>
      <c r="B34" s="194"/>
    </row>
    <row r="35" spans="1:2">
      <c r="A35" s="194" t="s">
        <v>3029</v>
      </c>
      <c r="B35" s="194"/>
    </row>
    <row r="36" spans="1:2">
      <c r="A36" s="194" t="s">
        <v>3030</v>
      </c>
      <c r="B36" s="194"/>
    </row>
    <row r="37" spans="1:2">
      <c r="A37" s="18" t="s">
        <v>3031</v>
      </c>
      <c r="B37" s="194"/>
    </row>
  </sheetData>
  <sheetProtection sheet="1" objects="1" scenarios="1"/>
  <hyperlinks>
    <hyperlink ref="A37" r:id="rId1"/>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
  <sheetViews>
    <sheetView workbookViewId="0">
      <selection activeCell="A33" sqref="A33"/>
    </sheetView>
  </sheetViews>
  <sheetFormatPr baseColWidth="10" defaultColWidth="11.44140625" defaultRowHeight="13.2"/>
  <cols>
    <col min="1" max="1" width="11.44140625" style="11"/>
    <col min="2" max="2" width="28.5546875" style="11" customWidth="1"/>
    <col min="3" max="12" width="11.44140625" style="11"/>
    <col min="13" max="13" width="11.44140625" style="126"/>
    <col min="14" max="14" width="11.44140625" style="141"/>
    <col min="15" max="15" width="11.44140625" style="11"/>
    <col min="16" max="16" width="11.44140625" style="155"/>
    <col min="17" max="17" width="11.44140625" style="159"/>
    <col min="18" max="16384" width="11.44140625" style="11"/>
  </cols>
  <sheetData>
    <row r="2" spans="2:18">
      <c r="B2" s="11" t="str">
        <f>años</f>
        <v>SERIE HOMOGÉNEA 2007-2022</v>
      </c>
    </row>
    <row r="3" spans="2:18">
      <c r="C3" s="94" t="s">
        <v>275</v>
      </c>
      <c r="D3" s="95"/>
      <c r="E3" s="95"/>
      <c r="F3" s="95"/>
      <c r="G3" s="95"/>
      <c r="H3" s="95"/>
      <c r="I3" s="95"/>
      <c r="J3" s="96"/>
      <c r="K3" s="96"/>
    </row>
    <row r="4" spans="2:18" s="30" customFormat="1" ht="13.8" thickBot="1">
      <c r="B4" s="65"/>
      <c r="C4" s="97" t="s">
        <v>3</v>
      </c>
      <c r="D4" s="97" t="s">
        <v>4</v>
      </c>
      <c r="E4" s="97" t="s">
        <v>5</v>
      </c>
      <c r="F4" s="97" t="s">
        <v>6</v>
      </c>
      <c r="G4" s="97" t="s">
        <v>7</v>
      </c>
      <c r="H4" s="97" t="s">
        <v>8</v>
      </c>
      <c r="I4" s="97" t="s">
        <v>44</v>
      </c>
      <c r="J4" s="79" t="s">
        <v>45</v>
      </c>
      <c r="K4" s="79" t="s">
        <v>46</v>
      </c>
      <c r="L4" s="79" t="s">
        <v>134</v>
      </c>
      <c r="M4" s="79">
        <v>2017</v>
      </c>
      <c r="N4" s="79">
        <v>2018</v>
      </c>
      <c r="O4" s="79">
        <v>2019</v>
      </c>
      <c r="P4" s="79">
        <v>2020</v>
      </c>
      <c r="Q4" s="79">
        <v>2021</v>
      </c>
      <c r="R4" s="79">
        <v>2022</v>
      </c>
    </row>
    <row r="5" spans="2:18" s="30" customFormat="1" ht="13.8" thickTop="1">
      <c r="B5" s="98"/>
      <c r="C5" s="99"/>
      <c r="D5" s="99"/>
      <c r="E5" s="99"/>
      <c r="F5" s="99"/>
      <c r="G5" s="99"/>
      <c r="H5" s="99"/>
      <c r="I5" s="99"/>
      <c r="J5" s="99"/>
      <c r="K5" s="99"/>
      <c r="L5" s="99"/>
      <c r="M5" s="99"/>
      <c r="N5" s="99"/>
      <c r="O5" s="99"/>
      <c r="P5" s="99"/>
      <c r="Q5" s="99"/>
      <c r="R5" s="99"/>
    </row>
    <row r="6" spans="2:18" s="30" customFormat="1" ht="15" customHeight="1">
      <c r="B6" s="88" t="s">
        <v>101</v>
      </c>
      <c r="C6" s="89">
        <v>1117</v>
      </c>
      <c r="D6" s="89">
        <v>1120</v>
      </c>
      <c r="E6" s="89">
        <v>944</v>
      </c>
      <c r="F6" s="89">
        <v>885</v>
      </c>
      <c r="G6" s="89">
        <v>1064</v>
      </c>
      <c r="H6" s="89">
        <v>1174</v>
      </c>
      <c r="I6" s="89">
        <v>1207</v>
      </c>
      <c r="J6" s="89">
        <v>1414</v>
      </c>
      <c r="K6" s="89">
        <v>1533</v>
      </c>
      <c r="L6" s="30">
        <v>1627</v>
      </c>
      <c r="M6" s="30">
        <v>1515</v>
      </c>
      <c r="N6" s="30">
        <v>1476</v>
      </c>
      <c r="O6" s="30">
        <v>1541</v>
      </c>
      <c r="P6" s="30">
        <v>820</v>
      </c>
      <c r="Q6" s="30">
        <v>859</v>
      </c>
      <c r="R6" s="30">
        <v>850</v>
      </c>
    </row>
    <row r="7" spans="2:18" s="30" customFormat="1" ht="15" customHeight="1">
      <c r="B7" s="88" t="s">
        <v>102</v>
      </c>
      <c r="C7" s="89">
        <v>2</v>
      </c>
      <c r="D7" s="89">
        <v>10</v>
      </c>
      <c r="E7" s="89">
        <v>4</v>
      </c>
      <c r="F7" s="89">
        <v>3</v>
      </c>
      <c r="G7" s="89">
        <v>2</v>
      </c>
      <c r="H7" s="89">
        <v>2</v>
      </c>
      <c r="I7" s="89">
        <v>2</v>
      </c>
      <c r="J7" s="89">
        <v>3</v>
      </c>
      <c r="K7" s="89">
        <v>4</v>
      </c>
      <c r="L7" s="30">
        <v>5</v>
      </c>
      <c r="M7" s="30">
        <v>3</v>
      </c>
      <c r="N7" s="30">
        <v>4</v>
      </c>
      <c r="O7" s="30">
        <v>3</v>
      </c>
      <c r="P7" s="30">
        <v>1</v>
      </c>
      <c r="Q7" s="30">
        <v>3</v>
      </c>
      <c r="R7" s="30">
        <v>6</v>
      </c>
    </row>
    <row r="8" spans="2:18" s="30" customFormat="1" ht="15" customHeight="1">
      <c r="B8" s="88" t="s">
        <v>103</v>
      </c>
      <c r="C8" s="89">
        <v>42</v>
      </c>
      <c r="D8" s="89">
        <v>71</v>
      </c>
      <c r="E8" s="89">
        <v>35</v>
      </c>
      <c r="F8" s="89">
        <v>32</v>
      </c>
      <c r="G8" s="89">
        <v>37</v>
      </c>
      <c r="H8" s="89">
        <v>37</v>
      </c>
      <c r="I8" s="89">
        <v>21</v>
      </c>
      <c r="J8" s="89">
        <v>22</v>
      </c>
      <c r="K8" s="89">
        <v>36</v>
      </c>
      <c r="L8" s="30">
        <v>29</v>
      </c>
      <c r="M8" s="30">
        <v>36</v>
      </c>
      <c r="N8" s="30">
        <v>39</v>
      </c>
      <c r="O8" s="30">
        <v>33</v>
      </c>
      <c r="P8" s="30">
        <v>21</v>
      </c>
      <c r="Q8" s="30">
        <v>39</v>
      </c>
      <c r="R8" s="30">
        <v>38</v>
      </c>
    </row>
    <row r="9" spans="2:18" s="30" customFormat="1" ht="15" customHeight="1">
      <c r="B9" s="88" t="s">
        <v>104</v>
      </c>
      <c r="C9" s="89">
        <v>0</v>
      </c>
      <c r="D9" s="89">
        <v>0</v>
      </c>
      <c r="E9" s="89">
        <v>15</v>
      </c>
      <c r="F9" s="89">
        <v>11</v>
      </c>
      <c r="G9" s="89">
        <v>9</v>
      </c>
      <c r="H9" s="89">
        <v>8</v>
      </c>
      <c r="I9" s="89">
        <v>8</v>
      </c>
      <c r="J9" s="89">
        <v>7</v>
      </c>
      <c r="K9" s="89">
        <v>9</v>
      </c>
      <c r="L9" s="30">
        <v>4</v>
      </c>
      <c r="M9" s="30">
        <v>4</v>
      </c>
      <c r="N9" s="30">
        <v>5</v>
      </c>
      <c r="O9" s="30">
        <v>10</v>
      </c>
      <c r="P9" s="30">
        <v>8</v>
      </c>
      <c r="Q9" s="30">
        <v>12</v>
      </c>
      <c r="R9" s="30">
        <v>6</v>
      </c>
    </row>
    <row r="10" spans="2:18" s="30" customFormat="1" ht="15" customHeight="1">
      <c r="B10" s="88" t="s">
        <v>105</v>
      </c>
      <c r="C10" s="90">
        <v>0</v>
      </c>
      <c r="D10" s="90">
        <v>0</v>
      </c>
      <c r="E10" s="90">
        <v>7</v>
      </c>
      <c r="F10" s="90">
        <v>13</v>
      </c>
      <c r="G10" s="89">
        <v>21</v>
      </c>
      <c r="H10" s="89">
        <v>18</v>
      </c>
      <c r="I10" s="90">
        <v>9</v>
      </c>
      <c r="J10" s="90">
        <v>8</v>
      </c>
      <c r="K10" s="90">
        <v>16</v>
      </c>
      <c r="L10" s="30">
        <v>13</v>
      </c>
      <c r="M10" s="30">
        <v>11</v>
      </c>
      <c r="N10" s="30">
        <v>7</v>
      </c>
      <c r="O10" s="30">
        <v>23</v>
      </c>
      <c r="P10" s="30">
        <v>2</v>
      </c>
      <c r="Q10" s="30">
        <v>4</v>
      </c>
      <c r="R10" s="30">
        <v>7</v>
      </c>
    </row>
    <row r="11" spans="2:18" s="30" customFormat="1" ht="15" customHeight="1">
      <c r="B11" s="88" t="s">
        <v>22</v>
      </c>
      <c r="C11" s="90">
        <v>0</v>
      </c>
      <c r="D11" s="90">
        <v>0</v>
      </c>
      <c r="E11" s="90">
        <v>0</v>
      </c>
      <c r="F11" s="90">
        <v>0</v>
      </c>
      <c r="G11" s="89">
        <v>0</v>
      </c>
      <c r="H11" s="89">
        <v>0</v>
      </c>
      <c r="I11" s="90">
        <v>0</v>
      </c>
      <c r="J11" s="90">
        <v>0</v>
      </c>
      <c r="K11" s="90">
        <v>0</v>
      </c>
      <c r="L11" s="30">
        <v>0</v>
      </c>
      <c r="M11" s="30">
        <v>0</v>
      </c>
      <c r="N11" s="30">
        <v>2</v>
      </c>
      <c r="O11" s="30">
        <v>0</v>
      </c>
      <c r="P11" s="30">
        <v>0</v>
      </c>
      <c r="Q11" s="30">
        <v>0</v>
      </c>
      <c r="R11" s="30">
        <v>0</v>
      </c>
    </row>
    <row r="12" spans="2:18">
      <c r="B12" s="146" t="s">
        <v>2</v>
      </c>
      <c r="C12" s="147">
        <v>1161</v>
      </c>
      <c r="D12" s="147">
        <v>1201</v>
      </c>
      <c r="E12" s="147">
        <v>1005</v>
      </c>
      <c r="F12" s="147">
        <v>944</v>
      </c>
      <c r="G12" s="147">
        <v>1133</v>
      </c>
      <c r="H12" s="147">
        <v>1239</v>
      </c>
      <c r="I12" s="147">
        <v>1247</v>
      </c>
      <c r="J12" s="147">
        <v>1454</v>
      </c>
      <c r="K12" s="147">
        <v>1598</v>
      </c>
      <c r="L12" s="148">
        <v>1678</v>
      </c>
      <c r="M12" s="148">
        <v>1569</v>
      </c>
      <c r="N12" s="148">
        <v>1534</v>
      </c>
      <c r="O12" s="148">
        <v>1610</v>
      </c>
      <c r="P12" s="148">
        <v>852</v>
      </c>
      <c r="Q12" s="148">
        <v>917</v>
      </c>
      <c r="R12" s="49">
        <v>907</v>
      </c>
    </row>
  </sheetData>
  <sheetProtection sheet="1" objects="1" scenarios="1"/>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
  <sheetViews>
    <sheetView workbookViewId="0">
      <selection activeCell="A35" sqref="A35"/>
    </sheetView>
  </sheetViews>
  <sheetFormatPr baseColWidth="10" defaultColWidth="11.44140625" defaultRowHeight="13.2"/>
  <cols>
    <col min="1" max="1" width="11.44140625" style="11"/>
    <col min="2" max="2" width="73.33203125" style="11" customWidth="1"/>
    <col min="3" max="12" width="11.44140625" style="11"/>
    <col min="13" max="13" width="11.44140625" style="126"/>
    <col min="14" max="14" width="11.44140625" style="141" customWidth="1"/>
    <col min="15" max="15" width="11.44140625" style="11"/>
    <col min="16" max="16" width="11.44140625" style="155"/>
    <col min="17" max="17" width="11.44140625" style="159"/>
    <col min="18" max="16384" width="11.44140625" style="11"/>
  </cols>
  <sheetData>
    <row r="2" spans="2:18">
      <c r="B2" s="142" t="s">
        <v>151</v>
      </c>
    </row>
    <row r="4" spans="2:18">
      <c r="B4" s="11" t="str">
        <f>años</f>
        <v>SERIE HOMOGÉNEA 2007-2022</v>
      </c>
    </row>
    <row r="5" spans="2:18">
      <c r="B5" s="209" t="s">
        <v>276</v>
      </c>
      <c r="C5" s="233"/>
      <c r="D5" s="233"/>
      <c r="E5" s="233"/>
      <c r="F5" s="233"/>
      <c r="G5" s="233"/>
      <c r="H5" s="233"/>
      <c r="I5" s="233"/>
      <c r="J5" s="233"/>
      <c r="K5" s="233"/>
      <c r="L5" s="233"/>
      <c r="M5" s="11"/>
    </row>
    <row r="6" spans="2:18" s="30" customFormat="1" ht="13.8" thickBot="1">
      <c r="B6" s="65"/>
      <c r="C6" s="79" t="s">
        <v>3</v>
      </c>
      <c r="D6" s="79" t="s">
        <v>4</v>
      </c>
      <c r="E6" s="79" t="s">
        <v>5</v>
      </c>
      <c r="F6" s="79" t="s">
        <v>6</v>
      </c>
      <c r="G6" s="79" t="s">
        <v>7</v>
      </c>
      <c r="H6" s="79" t="s">
        <v>8</v>
      </c>
      <c r="I6" s="79" t="s">
        <v>44</v>
      </c>
      <c r="J6" s="79" t="s">
        <v>45</v>
      </c>
      <c r="K6" s="79" t="s">
        <v>46</v>
      </c>
      <c r="L6" s="79" t="s">
        <v>134</v>
      </c>
      <c r="M6" s="79">
        <v>2017</v>
      </c>
      <c r="N6" s="79">
        <v>2018</v>
      </c>
      <c r="O6" s="79">
        <v>2019</v>
      </c>
      <c r="P6" s="79">
        <v>2020</v>
      </c>
      <c r="Q6" s="79">
        <v>2021</v>
      </c>
      <c r="R6" s="79">
        <v>2022</v>
      </c>
    </row>
    <row r="7" spans="2:18" ht="13.8" thickTop="1">
      <c r="B7" s="98"/>
      <c r="C7" s="99"/>
      <c r="D7" s="99"/>
      <c r="E7" s="99"/>
      <c r="F7" s="99"/>
      <c r="G7" s="99"/>
      <c r="H7" s="99"/>
      <c r="I7" s="99"/>
      <c r="J7" s="99"/>
      <c r="K7" s="99"/>
      <c r="L7" s="99"/>
      <c r="M7" s="99"/>
      <c r="N7" s="99"/>
      <c r="O7" s="99"/>
      <c r="P7" s="99"/>
      <c r="Q7" s="99"/>
      <c r="R7" s="99"/>
    </row>
    <row r="8" spans="2:18">
      <c r="B8" s="180" t="s">
        <v>106</v>
      </c>
      <c r="C8" s="15">
        <v>0</v>
      </c>
      <c r="D8" s="15">
        <v>0</v>
      </c>
      <c r="E8" s="15">
        <v>0</v>
      </c>
      <c r="F8" s="15">
        <v>0</v>
      </c>
      <c r="G8" s="15">
        <v>1</v>
      </c>
      <c r="H8" s="15">
        <v>0</v>
      </c>
      <c r="I8" s="15">
        <v>0</v>
      </c>
      <c r="J8" s="15">
        <v>0</v>
      </c>
      <c r="K8" s="15">
        <v>0</v>
      </c>
      <c r="L8" s="181">
        <v>0</v>
      </c>
      <c r="M8" s="159">
        <v>0</v>
      </c>
      <c r="N8" s="159">
        <v>0</v>
      </c>
      <c r="O8" s="159">
        <v>0</v>
      </c>
      <c r="P8" s="159">
        <v>0</v>
      </c>
      <c r="Q8" s="181">
        <v>0</v>
      </c>
      <c r="R8" s="181">
        <v>0</v>
      </c>
    </row>
    <row r="9" spans="2:18">
      <c r="B9" s="180" t="s">
        <v>107</v>
      </c>
      <c r="C9" s="15">
        <v>0</v>
      </c>
      <c r="D9" s="15">
        <v>0</v>
      </c>
      <c r="E9" s="15">
        <v>0</v>
      </c>
      <c r="F9" s="15">
        <v>0</v>
      </c>
      <c r="G9" s="15">
        <v>1</v>
      </c>
      <c r="H9" s="15">
        <v>0</v>
      </c>
      <c r="I9" s="15">
        <v>0</v>
      </c>
      <c r="J9" s="15">
        <v>0</v>
      </c>
      <c r="K9" s="15">
        <v>0</v>
      </c>
      <c r="L9" s="181">
        <v>0</v>
      </c>
      <c r="M9" s="159">
        <v>0</v>
      </c>
      <c r="N9" s="159">
        <v>0</v>
      </c>
      <c r="O9" s="159">
        <v>0</v>
      </c>
      <c r="P9" s="159">
        <v>0</v>
      </c>
      <c r="Q9" s="181">
        <v>0</v>
      </c>
      <c r="R9" s="181">
        <v>0</v>
      </c>
    </row>
    <row r="10" spans="2:18">
      <c r="B10" s="180" t="s">
        <v>108</v>
      </c>
      <c r="C10" s="15">
        <v>0</v>
      </c>
      <c r="D10" s="15">
        <v>0</v>
      </c>
      <c r="E10" s="15">
        <v>1</v>
      </c>
      <c r="F10" s="15">
        <v>0</v>
      </c>
      <c r="G10" s="15">
        <v>0</v>
      </c>
      <c r="H10" s="15">
        <v>0</v>
      </c>
      <c r="I10" s="15">
        <v>0</v>
      </c>
      <c r="J10" s="15">
        <v>0</v>
      </c>
      <c r="K10" s="15">
        <v>0</v>
      </c>
      <c r="L10" s="181">
        <v>0</v>
      </c>
      <c r="M10" s="159">
        <v>0</v>
      </c>
      <c r="N10" s="159">
        <v>0</v>
      </c>
      <c r="O10" s="159">
        <v>0</v>
      </c>
      <c r="P10" s="159">
        <v>0</v>
      </c>
      <c r="Q10" s="181">
        <v>0</v>
      </c>
      <c r="R10" s="181">
        <v>0</v>
      </c>
    </row>
    <row r="11" spans="2:18">
      <c r="B11" s="180" t="s">
        <v>109</v>
      </c>
      <c r="C11" s="15">
        <v>0</v>
      </c>
      <c r="D11" s="15">
        <v>0</v>
      </c>
      <c r="E11" s="15">
        <v>0</v>
      </c>
      <c r="F11" s="15">
        <v>0</v>
      </c>
      <c r="G11" s="15">
        <v>1</v>
      </c>
      <c r="H11" s="15">
        <v>0</v>
      </c>
      <c r="I11" s="15">
        <v>0</v>
      </c>
      <c r="J11" s="15">
        <v>0</v>
      </c>
      <c r="K11" s="15">
        <v>1</v>
      </c>
      <c r="L11" s="181">
        <v>0</v>
      </c>
      <c r="M11" s="159">
        <v>1</v>
      </c>
      <c r="N11" s="159">
        <v>0</v>
      </c>
      <c r="O11" s="159">
        <v>0</v>
      </c>
      <c r="P11" s="159">
        <v>0</v>
      </c>
      <c r="Q11" s="181">
        <v>0</v>
      </c>
      <c r="R11" s="181">
        <v>0</v>
      </c>
    </row>
    <row r="12" spans="2:18">
      <c r="B12" s="180" t="s">
        <v>254</v>
      </c>
      <c r="C12" s="15">
        <v>0</v>
      </c>
      <c r="D12" s="15">
        <v>0</v>
      </c>
      <c r="E12" s="15">
        <v>0</v>
      </c>
      <c r="F12" s="15">
        <v>0</v>
      </c>
      <c r="G12" s="15">
        <v>3</v>
      </c>
      <c r="H12" s="15">
        <v>0</v>
      </c>
      <c r="I12" s="15">
        <v>0</v>
      </c>
      <c r="J12" s="15">
        <v>0</v>
      </c>
      <c r="K12" s="15">
        <v>0</v>
      </c>
      <c r="L12" s="181">
        <v>0</v>
      </c>
      <c r="M12" s="159">
        <v>0</v>
      </c>
      <c r="N12" s="159">
        <v>0</v>
      </c>
      <c r="O12" s="159">
        <v>0</v>
      </c>
      <c r="P12" s="159">
        <v>0</v>
      </c>
      <c r="Q12" s="181">
        <v>0</v>
      </c>
      <c r="R12" s="181">
        <v>0</v>
      </c>
    </row>
    <row r="13" spans="2:18">
      <c r="B13" s="180" t="s">
        <v>110</v>
      </c>
      <c r="C13" s="15">
        <v>0</v>
      </c>
      <c r="D13" s="15">
        <v>0</v>
      </c>
      <c r="E13" s="15">
        <v>0</v>
      </c>
      <c r="F13" s="15">
        <v>2</v>
      </c>
      <c r="G13" s="15">
        <v>0</v>
      </c>
      <c r="H13" s="15">
        <v>0</v>
      </c>
      <c r="I13" s="15">
        <v>0</v>
      </c>
      <c r="J13" s="15">
        <v>0</v>
      </c>
      <c r="K13" s="15">
        <v>0</v>
      </c>
      <c r="L13" s="181">
        <v>0</v>
      </c>
      <c r="M13" s="159">
        <v>0</v>
      </c>
      <c r="N13" s="159">
        <v>0</v>
      </c>
      <c r="O13" s="159">
        <v>0</v>
      </c>
      <c r="P13" s="159">
        <v>0</v>
      </c>
      <c r="Q13" s="181">
        <v>0</v>
      </c>
      <c r="R13" s="181">
        <v>0</v>
      </c>
    </row>
    <row r="14" spans="2:18">
      <c r="B14" s="180" t="s">
        <v>111</v>
      </c>
      <c r="C14" s="15">
        <v>0</v>
      </c>
      <c r="D14" s="15">
        <v>0</v>
      </c>
      <c r="E14" s="15">
        <v>0</v>
      </c>
      <c r="F14" s="15">
        <v>0</v>
      </c>
      <c r="G14" s="15">
        <v>1</v>
      </c>
      <c r="H14" s="15">
        <v>0</v>
      </c>
      <c r="I14" s="15">
        <v>0</v>
      </c>
      <c r="J14" s="15">
        <v>0</v>
      </c>
      <c r="K14" s="15">
        <v>0</v>
      </c>
      <c r="L14" s="181">
        <v>0</v>
      </c>
      <c r="M14" s="159">
        <v>0</v>
      </c>
      <c r="N14" s="159">
        <v>0</v>
      </c>
      <c r="O14" s="159">
        <v>0</v>
      </c>
      <c r="P14" s="159">
        <v>0</v>
      </c>
      <c r="Q14" s="181">
        <v>0</v>
      </c>
      <c r="R14" s="181">
        <v>0</v>
      </c>
    </row>
    <row r="15" spans="2:18">
      <c r="B15" s="180" t="s">
        <v>255</v>
      </c>
      <c r="C15" s="15">
        <v>0</v>
      </c>
      <c r="D15" s="15">
        <v>0</v>
      </c>
      <c r="E15" s="15">
        <v>0</v>
      </c>
      <c r="F15" s="15">
        <v>0</v>
      </c>
      <c r="G15" s="15">
        <v>3</v>
      </c>
      <c r="H15" s="15">
        <v>0</v>
      </c>
      <c r="I15" s="15">
        <v>0</v>
      </c>
      <c r="J15" s="15">
        <v>0</v>
      </c>
      <c r="K15" s="15">
        <v>0</v>
      </c>
      <c r="L15" s="181">
        <v>0</v>
      </c>
      <c r="M15" s="159">
        <v>0</v>
      </c>
      <c r="N15" s="159">
        <v>0</v>
      </c>
      <c r="O15" s="159">
        <v>0</v>
      </c>
      <c r="P15" s="159">
        <v>0</v>
      </c>
      <c r="Q15" s="181">
        <v>0</v>
      </c>
      <c r="R15" s="181">
        <v>1</v>
      </c>
    </row>
    <row r="16" spans="2:18">
      <c r="B16" s="180" t="s">
        <v>112</v>
      </c>
      <c r="C16" s="15">
        <v>0</v>
      </c>
      <c r="D16" s="15">
        <v>0</v>
      </c>
      <c r="E16" s="15">
        <v>0</v>
      </c>
      <c r="F16" s="15">
        <v>0</v>
      </c>
      <c r="G16" s="15">
        <v>1</v>
      </c>
      <c r="H16" s="15">
        <v>0</v>
      </c>
      <c r="I16" s="15">
        <v>0</v>
      </c>
      <c r="J16" s="15">
        <v>0</v>
      </c>
      <c r="K16" s="15">
        <v>0</v>
      </c>
      <c r="L16" s="181">
        <v>0</v>
      </c>
      <c r="M16" s="159">
        <v>0</v>
      </c>
      <c r="N16" s="159">
        <v>0</v>
      </c>
      <c r="O16" s="159">
        <v>0</v>
      </c>
      <c r="P16" s="159">
        <v>0</v>
      </c>
      <c r="Q16" s="181">
        <v>0</v>
      </c>
      <c r="R16" s="181">
        <v>0</v>
      </c>
    </row>
    <row r="17" spans="2:18" s="141" customFormat="1" ht="25.5" customHeight="1">
      <c r="B17" s="179" t="s">
        <v>113</v>
      </c>
      <c r="C17" s="15">
        <v>0</v>
      </c>
      <c r="D17" s="15">
        <v>0</v>
      </c>
      <c r="E17" s="15">
        <v>0</v>
      </c>
      <c r="F17" s="15">
        <v>0</v>
      </c>
      <c r="G17" s="15">
        <v>0</v>
      </c>
      <c r="H17" s="15">
        <v>0</v>
      </c>
      <c r="I17" s="15">
        <v>0</v>
      </c>
      <c r="J17" s="15">
        <v>1</v>
      </c>
      <c r="K17" s="15">
        <v>0</v>
      </c>
      <c r="L17" s="143">
        <v>0</v>
      </c>
      <c r="M17" s="143">
        <v>0</v>
      </c>
      <c r="N17" s="143">
        <v>0</v>
      </c>
      <c r="O17" s="143">
        <v>0</v>
      </c>
      <c r="P17" s="143">
        <v>0</v>
      </c>
      <c r="Q17" s="143">
        <v>0</v>
      </c>
      <c r="R17" s="181">
        <v>0</v>
      </c>
    </row>
    <row r="18" spans="2:18" s="145" customFormat="1">
      <c r="B18" s="180" t="s">
        <v>114</v>
      </c>
      <c r="C18" s="15">
        <v>0</v>
      </c>
      <c r="D18" s="15">
        <v>0</v>
      </c>
      <c r="E18" s="15">
        <v>0</v>
      </c>
      <c r="F18" s="15">
        <v>0</v>
      </c>
      <c r="G18" s="15">
        <v>1</v>
      </c>
      <c r="H18" s="15">
        <v>0</v>
      </c>
      <c r="I18" s="15">
        <v>0</v>
      </c>
      <c r="J18" s="15">
        <v>0</v>
      </c>
      <c r="K18" s="15">
        <v>0</v>
      </c>
      <c r="L18" s="181">
        <v>0</v>
      </c>
      <c r="M18" s="159">
        <v>0</v>
      </c>
      <c r="N18" s="159">
        <v>0</v>
      </c>
      <c r="O18" s="159">
        <v>0</v>
      </c>
      <c r="P18" s="159">
        <v>0</v>
      </c>
      <c r="Q18" s="181">
        <v>0</v>
      </c>
      <c r="R18" s="181">
        <v>0</v>
      </c>
    </row>
    <row r="19" spans="2:18" s="145" customFormat="1" ht="25.5" customHeight="1">
      <c r="B19" s="179" t="s">
        <v>250</v>
      </c>
      <c r="C19" s="15">
        <v>0</v>
      </c>
      <c r="D19" s="15">
        <v>0</v>
      </c>
      <c r="E19" s="15">
        <v>0</v>
      </c>
      <c r="F19" s="15">
        <v>0</v>
      </c>
      <c r="G19" s="15">
        <v>0</v>
      </c>
      <c r="H19" s="15">
        <v>0</v>
      </c>
      <c r="I19" s="15">
        <v>0</v>
      </c>
      <c r="J19" s="15">
        <v>0</v>
      </c>
      <c r="K19" s="15">
        <v>0</v>
      </c>
      <c r="L19" s="143">
        <v>0</v>
      </c>
      <c r="M19" s="143">
        <v>0</v>
      </c>
      <c r="N19" s="143">
        <v>1</v>
      </c>
      <c r="O19" s="143">
        <v>0</v>
      </c>
      <c r="P19" s="143">
        <v>0</v>
      </c>
      <c r="Q19" s="143">
        <v>0</v>
      </c>
      <c r="R19" s="181">
        <v>0</v>
      </c>
    </row>
    <row r="20" spans="2:18" s="145" customFormat="1">
      <c r="B20" s="100" t="s">
        <v>2</v>
      </c>
      <c r="C20" s="17">
        <v>0</v>
      </c>
      <c r="D20" s="17">
        <v>0</v>
      </c>
      <c r="E20" s="17">
        <v>1</v>
      </c>
      <c r="F20" s="17">
        <v>2</v>
      </c>
      <c r="G20" s="17">
        <v>12</v>
      </c>
      <c r="H20" s="17">
        <v>0</v>
      </c>
      <c r="I20" s="17">
        <v>0</v>
      </c>
      <c r="J20" s="17">
        <v>1</v>
      </c>
      <c r="K20" s="17">
        <v>1</v>
      </c>
      <c r="L20" s="49">
        <v>0</v>
      </c>
      <c r="M20" s="49">
        <v>1</v>
      </c>
      <c r="N20" s="49">
        <v>1</v>
      </c>
      <c r="O20" s="49">
        <v>0</v>
      </c>
      <c r="P20" s="49">
        <v>0</v>
      </c>
      <c r="Q20" s="49">
        <v>0</v>
      </c>
      <c r="R20" s="49">
        <v>1</v>
      </c>
    </row>
    <row r="21" spans="2:18" s="145" customFormat="1">
      <c r="B21" s="214" t="s">
        <v>67</v>
      </c>
      <c r="C21" s="200"/>
      <c r="D21" s="200"/>
      <c r="E21" s="200"/>
      <c r="F21" s="200"/>
      <c r="G21" s="200"/>
      <c r="H21" s="200"/>
      <c r="I21" s="200"/>
      <c r="J21" s="200"/>
      <c r="K21" s="200"/>
      <c r="P21" s="155"/>
      <c r="Q21" s="159"/>
    </row>
    <row r="22" spans="2:18" s="145" customFormat="1">
      <c r="P22" s="155"/>
      <c r="Q22" s="159"/>
    </row>
    <row r="23" spans="2:18">
      <c r="B23" s="209" t="s">
        <v>277</v>
      </c>
      <c r="C23" s="233"/>
      <c r="D23" s="233"/>
      <c r="E23" s="233"/>
      <c r="F23" s="233"/>
      <c r="G23" s="233"/>
      <c r="H23" s="233"/>
      <c r="I23" s="233"/>
      <c r="J23" s="233"/>
      <c r="K23" s="233"/>
      <c r="O23" s="145"/>
    </row>
    <row r="24" spans="2:18" s="30" customFormat="1" ht="13.8" thickBot="1">
      <c r="B24" s="65"/>
      <c r="C24" s="79" t="s">
        <v>3</v>
      </c>
      <c r="D24" s="79" t="s">
        <v>4</v>
      </c>
      <c r="E24" s="79" t="s">
        <v>5</v>
      </c>
      <c r="F24" s="79" t="s">
        <v>6</v>
      </c>
      <c r="G24" s="79" t="s">
        <v>7</v>
      </c>
      <c r="H24" s="79" t="s">
        <v>8</v>
      </c>
      <c r="I24" s="79" t="s">
        <v>44</v>
      </c>
      <c r="J24" s="79" t="s">
        <v>45</v>
      </c>
      <c r="K24" s="79" t="s">
        <v>46</v>
      </c>
      <c r="L24" s="79" t="s">
        <v>134</v>
      </c>
      <c r="M24" s="79">
        <v>2017</v>
      </c>
      <c r="N24" s="79">
        <v>2018</v>
      </c>
      <c r="O24" s="79">
        <v>2019</v>
      </c>
      <c r="P24" s="79">
        <v>2020</v>
      </c>
      <c r="Q24" s="79">
        <v>2021</v>
      </c>
      <c r="R24" s="79">
        <v>2022</v>
      </c>
    </row>
    <row r="25" spans="2:18" ht="13.8" thickTop="1">
      <c r="B25" s="98"/>
      <c r="C25" s="99"/>
      <c r="D25" s="99"/>
      <c r="E25" s="99"/>
      <c r="F25" s="99"/>
      <c r="G25" s="99"/>
      <c r="H25" s="99"/>
      <c r="I25" s="99"/>
      <c r="J25" s="99"/>
      <c r="K25" s="99"/>
      <c r="L25" s="99"/>
      <c r="M25" s="99"/>
      <c r="N25" s="99"/>
      <c r="O25" s="99"/>
      <c r="P25" s="99"/>
      <c r="Q25" s="99"/>
      <c r="R25" s="99"/>
    </row>
    <row r="26" spans="2:18">
      <c r="B26" s="11" t="s">
        <v>66</v>
      </c>
      <c r="C26" s="159">
        <v>0</v>
      </c>
      <c r="D26" s="159">
        <v>0</v>
      </c>
      <c r="E26" s="159">
        <v>0</v>
      </c>
      <c r="F26" s="159">
        <v>2</v>
      </c>
      <c r="G26" s="159">
        <v>8</v>
      </c>
      <c r="H26" s="159">
        <v>0</v>
      </c>
      <c r="I26" s="159">
        <v>0</v>
      </c>
      <c r="J26" s="159">
        <v>0</v>
      </c>
      <c r="K26" s="159">
        <v>0</v>
      </c>
      <c r="L26" s="159">
        <v>0</v>
      </c>
      <c r="M26" s="159">
        <v>0</v>
      </c>
      <c r="N26" s="159">
        <v>0</v>
      </c>
      <c r="O26" s="159">
        <v>0</v>
      </c>
      <c r="P26" s="159">
        <v>0</v>
      </c>
      <c r="Q26" s="159">
        <v>0</v>
      </c>
      <c r="R26" s="181">
        <v>1</v>
      </c>
    </row>
    <row r="27" spans="2:18">
      <c r="B27" s="11" t="s">
        <v>24</v>
      </c>
      <c r="C27" s="159">
        <v>0</v>
      </c>
      <c r="D27" s="159">
        <v>0</v>
      </c>
      <c r="E27" s="159">
        <v>0</v>
      </c>
      <c r="F27" s="159">
        <v>0</v>
      </c>
      <c r="G27" s="159">
        <v>1</v>
      </c>
      <c r="H27" s="159">
        <v>0</v>
      </c>
      <c r="I27" s="159">
        <v>0</v>
      </c>
      <c r="J27" s="159">
        <v>0</v>
      </c>
      <c r="K27" s="159">
        <v>1</v>
      </c>
      <c r="L27" s="159">
        <v>0</v>
      </c>
      <c r="M27" s="159">
        <v>0</v>
      </c>
      <c r="N27" s="159">
        <v>0</v>
      </c>
      <c r="O27" s="159">
        <v>0</v>
      </c>
      <c r="P27" s="159">
        <v>0</v>
      </c>
      <c r="Q27" s="159">
        <v>0</v>
      </c>
      <c r="R27" s="181">
        <v>0</v>
      </c>
    </row>
    <row r="28" spans="2:18">
      <c r="B28" s="11" t="s">
        <v>25</v>
      </c>
      <c r="C28" s="159">
        <v>0</v>
      </c>
      <c r="D28" s="159">
        <v>0</v>
      </c>
      <c r="E28" s="159">
        <v>1</v>
      </c>
      <c r="F28" s="159">
        <v>0</v>
      </c>
      <c r="G28" s="159">
        <v>2</v>
      </c>
      <c r="H28" s="159">
        <v>0</v>
      </c>
      <c r="I28" s="159">
        <v>0</v>
      </c>
      <c r="J28" s="159">
        <v>1</v>
      </c>
      <c r="K28" s="159">
        <v>0</v>
      </c>
      <c r="L28" s="159">
        <v>0</v>
      </c>
      <c r="M28" s="159">
        <v>1</v>
      </c>
      <c r="N28" s="159">
        <v>1</v>
      </c>
      <c r="O28" s="159">
        <v>0</v>
      </c>
      <c r="P28" s="159">
        <v>0</v>
      </c>
      <c r="Q28" s="159">
        <v>0</v>
      </c>
      <c r="R28" s="181">
        <v>0</v>
      </c>
    </row>
    <row r="29" spans="2:18">
      <c r="B29" s="49" t="s">
        <v>22</v>
      </c>
      <c r="C29" s="49">
        <v>0</v>
      </c>
      <c r="D29" s="49">
        <v>0</v>
      </c>
      <c r="E29" s="49">
        <v>0</v>
      </c>
      <c r="F29" s="49">
        <v>0</v>
      </c>
      <c r="G29" s="49">
        <v>1</v>
      </c>
      <c r="H29" s="49">
        <v>0</v>
      </c>
      <c r="I29" s="49">
        <v>0</v>
      </c>
      <c r="J29" s="49">
        <v>0</v>
      </c>
      <c r="K29" s="49">
        <v>0</v>
      </c>
      <c r="L29" s="49">
        <v>0</v>
      </c>
      <c r="M29" s="49">
        <v>0</v>
      </c>
      <c r="N29" s="49">
        <v>0</v>
      </c>
      <c r="O29" s="49">
        <v>0</v>
      </c>
      <c r="P29" s="49">
        <v>0</v>
      </c>
      <c r="Q29" s="49">
        <v>0</v>
      </c>
      <c r="R29" s="49">
        <v>0</v>
      </c>
    </row>
    <row r="30" spans="2:18">
      <c r="B30" s="214" t="s">
        <v>67</v>
      </c>
      <c r="C30" s="200"/>
      <c r="D30" s="200"/>
      <c r="E30" s="200"/>
      <c r="F30" s="200"/>
      <c r="G30" s="200"/>
      <c r="H30" s="200"/>
      <c r="I30" s="200"/>
      <c r="J30" s="200"/>
      <c r="K30" s="200"/>
      <c r="O30" s="145"/>
    </row>
    <row r="31" spans="2:18">
      <c r="O31" s="145"/>
    </row>
    <row r="32" spans="2:18">
      <c r="B32" s="209" t="s">
        <v>278</v>
      </c>
      <c r="C32" s="233"/>
      <c r="D32" s="233"/>
      <c r="E32" s="233"/>
      <c r="F32" s="233"/>
      <c r="G32" s="233"/>
      <c r="H32" s="233"/>
      <c r="I32" s="233"/>
      <c r="J32" s="233"/>
      <c r="K32" s="233"/>
      <c r="L32" s="233"/>
      <c r="M32" s="11"/>
      <c r="O32" s="145"/>
    </row>
    <row r="33" spans="2:18" s="30" customFormat="1" ht="13.8" thickBot="1">
      <c r="B33" s="65"/>
      <c r="C33" s="79" t="s">
        <v>3</v>
      </c>
      <c r="D33" s="79" t="s">
        <v>4</v>
      </c>
      <c r="E33" s="79" t="s">
        <v>5</v>
      </c>
      <c r="F33" s="79" t="s">
        <v>6</v>
      </c>
      <c r="G33" s="79" t="s">
        <v>7</v>
      </c>
      <c r="H33" s="79" t="s">
        <v>8</v>
      </c>
      <c r="I33" s="79" t="s">
        <v>44</v>
      </c>
      <c r="J33" s="79" t="s">
        <v>45</v>
      </c>
      <c r="K33" s="79" t="s">
        <v>46</v>
      </c>
      <c r="L33" s="79" t="s">
        <v>134</v>
      </c>
      <c r="M33" s="79">
        <v>2017</v>
      </c>
      <c r="N33" s="79">
        <v>2018</v>
      </c>
      <c r="O33" s="79">
        <v>2019</v>
      </c>
      <c r="P33" s="79">
        <v>2020</v>
      </c>
      <c r="Q33" s="79">
        <v>2021</v>
      </c>
      <c r="R33" s="79">
        <v>2022</v>
      </c>
    </row>
    <row r="34" spans="2:18" ht="13.8" thickTop="1">
      <c r="B34" s="98" t="s">
        <v>89</v>
      </c>
      <c r="C34" s="99"/>
      <c r="D34" s="99"/>
      <c r="E34" s="99"/>
      <c r="F34" s="99"/>
      <c r="G34" s="99"/>
      <c r="H34" s="99"/>
      <c r="I34" s="99"/>
      <c r="J34" s="99"/>
      <c r="K34" s="99"/>
      <c r="L34" s="99"/>
      <c r="M34" s="99"/>
      <c r="N34" s="99"/>
      <c r="O34" s="99"/>
      <c r="P34" s="99"/>
      <c r="Q34" s="99"/>
      <c r="R34" s="99"/>
    </row>
    <row r="35" spans="2:18">
      <c r="B35" s="92" t="s">
        <v>115</v>
      </c>
      <c r="C35" s="15">
        <v>0</v>
      </c>
      <c r="D35" s="15">
        <v>0</v>
      </c>
      <c r="E35" s="15">
        <v>0</v>
      </c>
      <c r="F35" s="15">
        <v>0</v>
      </c>
      <c r="G35" s="15">
        <v>0</v>
      </c>
      <c r="H35" s="15">
        <v>0</v>
      </c>
      <c r="I35" s="15">
        <v>0</v>
      </c>
      <c r="J35" s="15">
        <v>0</v>
      </c>
      <c r="K35" s="15">
        <v>0</v>
      </c>
      <c r="L35" s="30">
        <v>0</v>
      </c>
      <c r="M35" s="30">
        <v>0</v>
      </c>
      <c r="N35" s="30">
        <v>0</v>
      </c>
      <c r="O35" s="30">
        <v>0</v>
      </c>
      <c r="P35" s="30">
        <v>0</v>
      </c>
      <c r="Q35" s="30">
        <v>0</v>
      </c>
      <c r="R35" s="11">
        <v>0</v>
      </c>
    </row>
    <row r="36" spans="2:18">
      <c r="B36" s="92" t="s">
        <v>116</v>
      </c>
      <c r="C36" s="15">
        <v>0</v>
      </c>
      <c r="D36" s="15">
        <v>0</v>
      </c>
      <c r="E36" s="15">
        <v>0</v>
      </c>
      <c r="F36" s="15">
        <v>0</v>
      </c>
      <c r="G36" s="15">
        <v>0</v>
      </c>
      <c r="H36" s="15">
        <v>0</v>
      </c>
      <c r="I36" s="15">
        <v>0</v>
      </c>
      <c r="J36" s="15">
        <v>0</v>
      </c>
      <c r="K36" s="15">
        <v>0</v>
      </c>
      <c r="L36" s="30">
        <v>0</v>
      </c>
      <c r="M36" s="30">
        <v>1</v>
      </c>
      <c r="N36" s="30">
        <v>0</v>
      </c>
      <c r="O36" s="30">
        <v>0</v>
      </c>
      <c r="P36" s="30">
        <v>0</v>
      </c>
      <c r="Q36" s="30">
        <v>0</v>
      </c>
      <c r="R36" s="11">
        <v>0</v>
      </c>
    </row>
    <row r="37" spans="2:18">
      <c r="B37" s="100" t="s">
        <v>117</v>
      </c>
      <c r="C37" s="17">
        <v>0</v>
      </c>
      <c r="D37" s="17">
        <v>0</v>
      </c>
      <c r="E37" s="17">
        <v>1</v>
      </c>
      <c r="F37" s="17">
        <v>2</v>
      </c>
      <c r="G37" s="17">
        <v>12</v>
      </c>
      <c r="H37" s="17">
        <v>0</v>
      </c>
      <c r="I37" s="17">
        <v>0</v>
      </c>
      <c r="J37" s="17">
        <v>1</v>
      </c>
      <c r="K37" s="17">
        <v>1</v>
      </c>
      <c r="L37" s="58">
        <v>0</v>
      </c>
      <c r="M37" s="58">
        <v>0</v>
      </c>
      <c r="N37" s="58">
        <v>1</v>
      </c>
      <c r="O37" s="58">
        <v>0</v>
      </c>
      <c r="P37" s="58">
        <v>0</v>
      </c>
      <c r="Q37" s="58">
        <v>0</v>
      </c>
      <c r="R37" s="49">
        <v>1</v>
      </c>
    </row>
    <row r="38" spans="2:18">
      <c r="B38" s="214" t="s">
        <v>67</v>
      </c>
      <c r="C38" s="200"/>
      <c r="D38" s="200"/>
      <c r="E38" s="200"/>
      <c r="F38" s="200"/>
      <c r="G38" s="200"/>
      <c r="H38" s="200"/>
      <c r="I38" s="200"/>
      <c r="J38" s="200"/>
      <c r="K38" s="200"/>
      <c r="L38" s="200"/>
      <c r="M38" s="11"/>
    </row>
  </sheetData>
  <sheetProtection sheet="1" objects="1" scenarios="1"/>
  <mergeCells count="6">
    <mergeCell ref="B38:L38"/>
    <mergeCell ref="B30:K30"/>
    <mergeCell ref="B23:K23"/>
    <mergeCell ref="B5:L5"/>
    <mergeCell ref="B32:L32"/>
    <mergeCell ref="B21:K2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3"/>
  <sheetViews>
    <sheetView topLeftCell="A7" workbookViewId="0">
      <selection activeCell="A7" sqref="A7"/>
    </sheetView>
  </sheetViews>
  <sheetFormatPr baseColWidth="10" defaultColWidth="11.44140625" defaultRowHeight="13.2"/>
  <cols>
    <col min="1" max="1" width="11.44140625" style="11"/>
    <col min="2" max="2" width="28.5546875" style="11" customWidth="1"/>
    <col min="3" max="3" width="12.5546875" style="11" customWidth="1"/>
    <col min="4" max="12" width="11.44140625" style="11"/>
    <col min="13" max="13" width="11.44140625" style="126"/>
    <col min="14" max="14" width="11.44140625" style="141"/>
    <col min="15" max="15" width="11.44140625" style="11"/>
    <col min="16" max="16" width="11.44140625" style="155"/>
    <col min="17" max="17" width="11.44140625" style="159"/>
    <col min="18" max="18" width="11.44140625" style="181"/>
    <col min="19" max="16384" width="11.44140625" style="11"/>
  </cols>
  <sheetData>
    <row r="3" spans="2:18">
      <c r="B3" s="142" t="s">
        <v>152</v>
      </c>
    </row>
    <row r="5" spans="2:18">
      <c r="B5" s="11" t="str">
        <f>años</f>
        <v>SERIE HOMOGÉNEA 2007-2022</v>
      </c>
    </row>
    <row r="6" spans="2:18">
      <c r="B6" s="20" t="s">
        <v>279</v>
      </c>
    </row>
    <row r="7" spans="2:18" s="30" customFormat="1" ht="13.8" thickBot="1">
      <c r="B7" s="65"/>
      <c r="C7" s="79" t="s">
        <v>3</v>
      </c>
      <c r="D7" s="79" t="s">
        <v>4</v>
      </c>
      <c r="E7" s="79" t="s">
        <v>5</v>
      </c>
      <c r="F7" s="79" t="s">
        <v>6</v>
      </c>
      <c r="G7" s="79" t="s">
        <v>7</v>
      </c>
      <c r="H7" s="79" t="s">
        <v>8</v>
      </c>
      <c r="I7" s="79" t="s">
        <v>44</v>
      </c>
      <c r="J7" s="79" t="s">
        <v>45</v>
      </c>
      <c r="K7" s="79" t="s">
        <v>46</v>
      </c>
      <c r="L7" s="79" t="s">
        <v>134</v>
      </c>
      <c r="M7" s="79">
        <v>2017</v>
      </c>
      <c r="N7" s="79">
        <v>2018</v>
      </c>
      <c r="O7" s="79">
        <v>2019</v>
      </c>
      <c r="P7" s="79">
        <v>2020</v>
      </c>
      <c r="Q7" s="79">
        <v>2021</v>
      </c>
      <c r="R7" s="79">
        <v>2022</v>
      </c>
    </row>
    <row r="8" spans="2:18" ht="13.8" thickTop="1">
      <c r="B8" s="98"/>
      <c r="C8" s="99"/>
      <c r="D8" s="99"/>
      <c r="E8" s="99"/>
      <c r="F8" s="99"/>
      <c r="G8" s="99"/>
      <c r="H8" s="99"/>
      <c r="I8" s="99"/>
      <c r="J8" s="99"/>
      <c r="K8" s="99"/>
      <c r="L8" s="99"/>
      <c r="M8" s="99"/>
      <c r="N8" s="99"/>
      <c r="O8" s="99"/>
      <c r="P8" s="99"/>
      <c r="Q8" s="99"/>
      <c r="R8" s="99"/>
    </row>
    <row r="9" spans="2:18">
      <c r="B9" s="11" t="s">
        <v>82</v>
      </c>
      <c r="C9" s="11">
        <v>1</v>
      </c>
      <c r="D9" s="11">
        <v>7</v>
      </c>
      <c r="E9" s="11">
        <v>4</v>
      </c>
      <c r="F9" s="11">
        <v>5</v>
      </c>
      <c r="G9" s="11">
        <v>3</v>
      </c>
      <c r="H9" s="11">
        <v>5</v>
      </c>
      <c r="I9" s="11">
        <v>4</v>
      </c>
      <c r="J9" s="11">
        <v>4</v>
      </c>
      <c r="K9" s="11">
        <v>4</v>
      </c>
      <c r="L9" s="11">
        <v>7</v>
      </c>
      <c r="M9" s="126">
        <v>2</v>
      </c>
      <c r="N9" s="141">
        <v>4</v>
      </c>
      <c r="O9" s="145">
        <v>3</v>
      </c>
      <c r="P9" s="155">
        <v>5</v>
      </c>
      <c r="Q9" s="159">
        <v>2</v>
      </c>
      <c r="R9" s="181">
        <v>6</v>
      </c>
    </row>
    <row r="10" spans="2:18">
      <c r="B10" s="11" t="s">
        <v>83</v>
      </c>
      <c r="C10" s="11">
        <v>4</v>
      </c>
      <c r="D10" s="11">
        <v>8</v>
      </c>
      <c r="E10" s="11">
        <v>5</v>
      </c>
      <c r="F10" s="11">
        <v>9</v>
      </c>
      <c r="G10" s="11">
        <v>5</v>
      </c>
      <c r="H10" s="11">
        <v>3</v>
      </c>
      <c r="I10" s="11">
        <v>4</v>
      </c>
      <c r="J10" s="11">
        <v>6</v>
      </c>
      <c r="K10" s="11">
        <v>4</v>
      </c>
      <c r="L10" s="11">
        <v>3</v>
      </c>
      <c r="M10" s="126">
        <v>5</v>
      </c>
      <c r="N10" s="141">
        <v>5</v>
      </c>
      <c r="O10" s="145">
        <v>1</v>
      </c>
      <c r="P10" s="155">
        <v>7</v>
      </c>
      <c r="Q10" s="159">
        <v>4</v>
      </c>
      <c r="R10" s="181">
        <v>1</v>
      </c>
    </row>
    <row r="11" spans="2:18">
      <c r="B11" s="11" t="s">
        <v>84</v>
      </c>
      <c r="C11" s="11">
        <v>1</v>
      </c>
      <c r="D11" s="11">
        <v>3</v>
      </c>
      <c r="E11" s="11">
        <v>1</v>
      </c>
      <c r="F11" s="11">
        <v>0</v>
      </c>
      <c r="G11" s="11">
        <v>1</v>
      </c>
      <c r="H11" s="11">
        <v>1</v>
      </c>
      <c r="I11" s="11">
        <v>0</v>
      </c>
      <c r="J11" s="11">
        <v>2</v>
      </c>
      <c r="K11" s="11">
        <v>0</v>
      </c>
      <c r="L11" s="11">
        <v>0</v>
      </c>
      <c r="M11" s="126">
        <v>0</v>
      </c>
      <c r="N11" s="141">
        <v>2</v>
      </c>
      <c r="O11" s="145">
        <v>0</v>
      </c>
      <c r="P11" s="155">
        <v>0</v>
      </c>
      <c r="Q11" s="159">
        <v>1</v>
      </c>
      <c r="R11" s="181">
        <v>0</v>
      </c>
    </row>
    <row r="12" spans="2:18">
      <c r="B12" s="11" t="s">
        <v>85</v>
      </c>
      <c r="C12" s="11">
        <v>12</v>
      </c>
      <c r="D12" s="11">
        <v>11</v>
      </c>
      <c r="E12" s="11">
        <v>13</v>
      </c>
      <c r="F12" s="11">
        <v>9</v>
      </c>
      <c r="G12" s="11">
        <v>24</v>
      </c>
      <c r="H12" s="11">
        <v>15</v>
      </c>
      <c r="I12" s="11">
        <v>8</v>
      </c>
      <c r="J12" s="11">
        <v>9</v>
      </c>
      <c r="K12" s="11">
        <v>20</v>
      </c>
      <c r="L12" s="11">
        <v>16</v>
      </c>
      <c r="M12" s="126">
        <v>19</v>
      </c>
      <c r="N12" s="141">
        <v>14</v>
      </c>
      <c r="O12" s="145">
        <v>15</v>
      </c>
      <c r="P12" s="155">
        <v>6</v>
      </c>
      <c r="Q12" s="159">
        <v>3</v>
      </c>
      <c r="R12" s="181">
        <v>3</v>
      </c>
    </row>
    <row r="13" spans="2:18">
      <c r="B13" s="11" t="s">
        <v>86</v>
      </c>
      <c r="C13" s="11">
        <v>6</v>
      </c>
      <c r="D13" s="11">
        <v>9</v>
      </c>
      <c r="E13" s="11">
        <v>7</v>
      </c>
      <c r="F13" s="11">
        <v>6</v>
      </c>
      <c r="G13" s="11">
        <v>9</v>
      </c>
      <c r="H13" s="11">
        <v>6</v>
      </c>
      <c r="I13" s="11">
        <v>1</v>
      </c>
      <c r="J13" s="11">
        <v>9</v>
      </c>
      <c r="K13" s="11">
        <v>0</v>
      </c>
      <c r="L13" s="11">
        <v>6</v>
      </c>
      <c r="M13" s="126">
        <v>6</v>
      </c>
      <c r="N13" s="141">
        <v>5</v>
      </c>
      <c r="O13" s="145">
        <v>3</v>
      </c>
      <c r="P13" s="155">
        <v>1</v>
      </c>
      <c r="Q13" s="159">
        <v>1</v>
      </c>
      <c r="R13" s="181">
        <v>3</v>
      </c>
    </row>
    <row r="14" spans="2:18">
      <c r="B14" s="11" t="s">
        <v>87</v>
      </c>
      <c r="C14" s="11">
        <v>0</v>
      </c>
      <c r="D14" s="11">
        <v>1</v>
      </c>
      <c r="E14" s="11">
        <v>2</v>
      </c>
      <c r="F14" s="11">
        <v>1</v>
      </c>
      <c r="G14" s="11">
        <v>2</v>
      </c>
      <c r="H14" s="11">
        <v>4</v>
      </c>
      <c r="I14" s="11">
        <v>4</v>
      </c>
      <c r="J14" s="11">
        <v>5</v>
      </c>
      <c r="K14" s="11">
        <v>5</v>
      </c>
      <c r="L14" s="11">
        <v>6</v>
      </c>
      <c r="M14" s="126">
        <v>2</v>
      </c>
      <c r="N14" s="141">
        <v>4</v>
      </c>
      <c r="O14" s="145">
        <v>7</v>
      </c>
      <c r="P14" s="155">
        <v>0</v>
      </c>
      <c r="Q14" s="159">
        <v>0</v>
      </c>
      <c r="R14" s="181">
        <v>1</v>
      </c>
    </row>
    <row r="15" spans="2:18">
      <c r="B15" s="49" t="s">
        <v>2</v>
      </c>
      <c r="C15" s="49">
        <v>24</v>
      </c>
      <c r="D15" s="49">
        <v>39</v>
      </c>
      <c r="E15" s="49">
        <v>32</v>
      </c>
      <c r="F15" s="49">
        <v>30</v>
      </c>
      <c r="G15" s="49">
        <v>44</v>
      </c>
      <c r="H15" s="49">
        <v>34</v>
      </c>
      <c r="I15" s="49">
        <v>21</v>
      </c>
      <c r="J15" s="49">
        <v>35</v>
      </c>
      <c r="K15" s="49">
        <v>33</v>
      </c>
      <c r="L15" s="49">
        <v>38</v>
      </c>
      <c r="M15" s="49">
        <v>34</v>
      </c>
      <c r="N15" s="49">
        <v>34</v>
      </c>
      <c r="O15" s="49">
        <v>29</v>
      </c>
      <c r="P15" s="49">
        <v>19</v>
      </c>
      <c r="Q15" s="49">
        <v>11</v>
      </c>
      <c r="R15" s="49">
        <v>14</v>
      </c>
    </row>
    <row r="16" spans="2:18">
      <c r="B16" s="11" t="s">
        <v>67</v>
      </c>
      <c r="O16" s="145"/>
    </row>
    <row r="17" spans="1:18">
      <c r="O17" s="145"/>
    </row>
    <row r="18" spans="1:18">
      <c r="O18" s="145"/>
    </row>
    <row r="19" spans="1:18">
      <c r="O19" s="145"/>
    </row>
    <row r="20" spans="1:18">
      <c r="O20" s="145"/>
    </row>
    <row r="21" spans="1:18">
      <c r="B21" s="20" t="s">
        <v>280</v>
      </c>
      <c r="O21" s="145"/>
    </row>
    <row r="22" spans="1:18" s="30" customFormat="1" ht="13.8" thickBot="1">
      <c r="B22" s="65"/>
      <c r="C22" s="79" t="s">
        <v>3</v>
      </c>
      <c r="D22" s="79" t="s">
        <v>4</v>
      </c>
      <c r="E22" s="79" t="s">
        <v>5</v>
      </c>
      <c r="F22" s="79" t="s">
        <v>6</v>
      </c>
      <c r="G22" s="79" t="s">
        <v>7</v>
      </c>
      <c r="H22" s="79" t="s">
        <v>8</v>
      </c>
      <c r="I22" s="79" t="s">
        <v>44</v>
      </c>
      <c r="J22" s="79" t="s">
        <v>45</v>
      </c>
      <c r="K22" s="79" t="s">
        <v>46</v>
      </c>
      <c r="L22" s="79" t="s">
        <v>134</v>
      </c>
      <c r="M22" s="79">
        <v>2017</v>
      </c>
      <c r="N22" s="79">
        <v>2018</v>
      </c>
      <c r="O22" s="79">
        <v>2019</v>
      </c>
      <c r="P22" s="79">
        <v>2020</v>
      </c>
      <c r="Q22" s="79">
        <v>2021</v>
      </c>
      <c r="R22" s="79">
        <v>2022</v>
      </c>
    </row>
    <row r="23" spans="1:18" ht="13.8" thickTop="1">
      <c r="B23" s="98"/>
      <c r="C23" s="99"/>
      <c r="D23" s="99"/>
      <c r="E23" s="99"/>
      <c r="F23" s="99"/>
      <c r="G23" s="99"/>
      <c r="H23" s="99"/>
      <c r="I23" s="99"/>
      <c r="J23" s="99"/>
      <c r="K23" s="99"/>
      <c r="L23" s="99"/>
      <c r="M23" s="99"/>
      <c r="N23" s="99"/>
      <c r="O23" s="99"/>
      <c r="P23" s="99"/>
      <c r="Q23" s="99"/>
      <c r="R23" s="99"/>
    </row>
    <row r="24" spans="1:18">
      <c r="B24" s="11" t="s">
        <v>65</v>
      </c>
      <c r="C24" s="11">
        <v>0</v>
      </c>
      <c r="D24" s="11">
        <v>0</v>
      </c>
      <c r="E24" s="11">
        <v>0</v>
      </c>
      <c r="F24" s="11">
        <v>0</v>
      </c>
      <c r="G24" s="11">
        <v>1</v>
      </c>
      <c r="H24" s="11">
        <v>0</v>
      </c>
      <c r="I24" s="11">
        <v>0</v>
      </c>
      <c r="J24" s="11">
        <v>0</v>
      </c>
      <c r="K24" s="11">
        <v>0</v>
      </c>
      <c r="L24" s="11">
        <v>0</v>
      </c>
      <c r="M24" s="126">
        <v>0</v>
      </c>
      <c r="N24" s="141">
        <v>1</v>
      </c>
      <c r="O24" s="145">
        <v>0</v>
      </c>
      <c r="P24" s="155">
        <v>0</v>
      </c>
      <c r="Q24" s="159">
        <v>0</v>
      </c>
      <c r="R24" s="181">
        <v>0</v>
      </c>
    </row>
    <row r="25" spans="1:18">
      <c r="B25" s="11" t="s">
        <v>66</v>
      </c>
      <c r="C25" s="11">
        <v>7</v>
      </c>
      <c r="D25" s="11">
        <v>13</v>
      </c>
      <c r="E25" s="11">
        <v>10</v>
      </c>
      <c r="F25" s="11">
        <v>8</v>
      </c>
      <c r="G25" s="11">
        <v>17</v>
      </c>
      <c r="H25" s="11">
        <v>10</v>
      </c>
      <c r="I25" s="11">
        <v>7</v>
      </c>
      <c r="J25" s="11">
        <v>15</v>
      </c>
      <c r="K25" s="11">
        <v>14</v>
      </c>
      <c r="L25" s="11">
        <v>9</v>
      </c>
      <c r="M25" s="126">
        <v>11</v>
      </c>
      <c r="N25" s="141">
        <v>7</v>
      </c>
      <c r="O25" s="145">
        <v>15</v>
      </c>
      <c r="P25" s="155">
        <v>6</v>
      </c>
      <c r="Q25" s="159">
        <v>4</v>
      </c>
      <c r="R25" s="181">
        <v>2</v>
      </c>
    </row>
    <row r="26" spans="1:18">
      <c r="B26" s="11" t="s">
        <v>24</v>
      </c>
      <c r="C26" s="11">
        <v>5</v>
      </c>
      <c r="D26" s="11">
        <v>7</v>
      </c>
      <c r="E26" s="11">
        <v>11</v>
      </c>
      <c r="F26" s="11">
        <v>7</v>
      </c>
      <c r="G26" s="11">
        <v>9</v>
      </c>
      <c r="H26" s="11">
        <v>7</v>
      </c>
      <c r="I26" s="11">
        <v>3</v>
      </c>
      <c r="J26" s="11">
        <v>3</v>
      </c>
      <c r="K26" s="11">
        <v>4</v>
      </c>
      <c r="L26" s="11">
        <v>5</v>
      </c>
      <c r="M26" s="126">
        <v>6</v>
      </c>
      <c r="N26" s="141">
        <v>6</v>
      </c>
      <c r="O26" s="145">
        <v>3</v>
      </c>
      <c r="P26" s="155">
        <v>3</v>
      </c>
      <c r="Q26" s="159">
        <v>1</v>
      </c>
      <c r="R26" s="181">
        <v>4</v>
      </c>
    </row>
    <row r="27" spans="1:18" s="145" customFormat="1">
      <c r="B27" s="145" t="s">
        <v>25</v>
      </c>
      <c r="C27" s="145">
        <v>12</v>
      </c>
      <c r="D27" s="145">
        <v>19</v>
      </c>
      <c r="E27" s="145">
        <v>11</v>
      </c>
      <c r="F27" s="145">
        <v>15</v>
      </c>
      <c r="G27" s="145">
        <v>16</v>
      </c>
      <c r="H27" s="145">
        <v>17</v>
      </c>
      <c r="I27" s="145">
        <v>11</v>
      </c>
      <c r="J27" s="145">
        <v>17</v>
      </c>
      <c r="K27" s="145">
        <v>12</v>
      </c>
      <c r="L27" s="145">
        <v>22</v>
      </c>
      <c r="M27" s="145">
        <v>17</v>
      </c>
      <c r="N27" s="145">
        <v>19</v>
      </c>
      <c r="O27" s="145">
        <v>11</v>
      </c>
      <c r="P27" s="155">
        <v>10</v>
      </c>
      <c r="Q27" s="159">
        <v>6</v>
      </c>
      <c r="R27" s="181">
        <v>8</v>
      </c>
    </row>
    <row r="28" spans="1:18" s="145" customFormat="1">
      <c r="B28" s="101" t="s">
        <v>22</v>
      </c>
      <c r="C28" s="49">
        <v>0</v>
      </c>
      <c r="D28" s="49">
        <v>0</v>
      </c>
      <c r="E28" s="49">
        <v>0</v>
      </c>
      <c r="F28" s="49">
        <v>0</v>
      </c>
      <c r="G28" s="49">
        <v>1</v>
      </c>
      <c r="H28" s="49">
        <v>0</v>
      </c>
      <c r="I28" s="49">
        <v>0</v>
      </c>
      <c r="J28" s="49">
        <v>0</v>
      </c>
      <c r="K28" s="49">
        <v>3</v>
      </c>
      <c r="L28" s="49">
        <v>2</v>
      </c>
      <c r="M28" s="49">
        <v>0</v>
      </c>
      <c r="N28" s="49">
        <v>1</v>
      </c>
      <c r="O28" s="49">
        <v>0</v>
      </c>
      <c r="P28" s="49">
        <v>0</v>
      </c>
      <c r="Q28" s="49">
        <v>0</v>
      </c>
      <c r="R28" s="49">
        <v>0</v>
      </c>
    </row>
    <row r="29" spans="1:18">
      <c r="B29" s="11" t="s">
        <v>67</v>
      </c>
      <c r="O29" s="145"/>
    </row>
    <row r="30" spans="1:18">
      <c r="O30" s="145"/>
    </row>
    <row r="31" spans="1:18">
      <c r="O31" s="145"/>
    </row>
    <row r="32" spans="1:18">
      <c r="A32" s="20" t="s">
        <v>281</v>
      </c>
      <c r="L32" s="126"/>
      <c r="M32" s="141"/>
      <c r="N32" s="11"/>
      <c r="O32" s="145"/>
    </row>
    <row r="33" spans="1:18" ht="13.8" thickBot="1">
      <c r="A33" s="65"/>
      <c r="B33" s="65"/>
      <c r="C33" s="65" t="s">
        <v>3</v>
      </c>
      <c r="D33" s="65" t="s">
        <v>4</v>
      </c>
      <c r="E33" s="65" t="s">
        <v>5</v>
      </c>
      <c r="F33" s="65" t="s">
        <v>6</v>
      </c>
      <c r="G33" s="65" t="s">
        <v>7</v>
      </c>
      <c r="H33" s="65" t="s">
        <v>8</v>
      </c>
      <c r="I33" s="79" t="s">
        <v>44</v>
      </c>
      <c r="J33" s="79" t="s">
        <v>45</v>
      </c>
      <c r="K33" s="79" t="s">
        <v>46</v>
      </c>
      <c r="L33" s="79" t="s">
        <v>134</v>
      </c>
      <c r="M33" s="79">
        <v>2017</v>
      </c>
      <c r="N33" s="79">
        <v>2018</v>
      </c>
      <c r="O33" s="79">
        <v>2019</v>
      </c>
      <c r="P33" s="79">
        <v>2020</v>
      </c>
      <c r="Q33" s="79">
        <v>2021</v>
      </c>
      <c r="R33" s="79">
        <v>2022</v>
      </c>
    </row>
    <row r="34" spans="1:18" ht="13.8" thickTop="1">
      <c r="A34" s="98"/>
      <c r="B34" s="99"/>
      <c r="C34" s="99"/>
      <c r="D34" s="99"/>
      <c r="E34" s="99"/>
      <c r="F34" s="99"/>
      <c r="G34" s="99"/>
      <c r="H34" s="99"/>
      <c r="I34" s="99"/>
      <c r="J34" s="99"/>
      <c r="K34" s="99"/>
      <c r="L34" s="99"/>
      <c r="M34" s="99"/>
      <c r="N34" s="99"/>
      <c r="O34" s="99"/>
      <c r="P34" s="99"/>
      <c r="Q34" s="99"/>
      <c r="R34" s="99"/>
    </row>
    <row r="35" spans="1:18">
      <c r="A35" s="10" t="s">
        <v>89</v>
      </c>
      <c r="B35" s="11" t="s">
        <v>115</v>
      </c>
      <c r="C35" s="11">
        <v>6</v>
      </c>
      <c r="D35" s="11">
        <v>2</v>
      </c>
      <c r="E35" s="11">
        <v>2</v>
      </c>
      <c r="F35" s="11">
        <v>3</v>
      </c>
      <c r="G35" s="11">
        <v>2</v>
      </c>
      <c r="H35" s="11">
        <v>4</v>
      </c>
      <c r="I35" s="11">
        <v>0</v>
      </c>
      <c r="J35" s="11">
        <v>2</v>
      </c>
      <c r="K35" s="11">
        <v>2</v>
      </c>
      <c r="L35" s="126">
        <v>1</v>
      </c>
      <c r="M35" s="141">
        <v>2</v>
      </c>
      <c r="N35" s="141">
        <v>2</v>
      </c>
      <c r="O35" s="145">
        <v>0</v>
      </c>
      <c r="P35" s="155">
        <v>0</v>
      </c>
      <c r="Q35" s="159">
        <v>0</v>
      </c>
      <c r="R35" s="181">
        <v>1</v>
      </c>
    </row>
    <row r="36" spans="1:18">
      <c r="B36" s="11" t="s">
        <v>116</v>
      </c>
      <c r="C36" s="11">
        <v>9</v>
      </c>
      <c r="D36" s="11">
        <v>14</v>
      </c>
      <c r="E36" s="11">
        <v>15</v>
      </c>
      <c r="F36" s="11">
        <v>10</v>
      </c>
      <c r="G36" s="11">
        <v>10</v>
      </c>
      <c r="H36" s="11">
        <v>9</v>
      </c>
      <c r="I36" s="11">
        <v>6</v>
      </c>
      <c r="J36" s="11">
        <v>10</v>
      </c>
      <c r="K36" s="11">
        <v>8</v>
      </c>
      <c r="L36" s="126">
        <v>11</v>
      </c>
      <c r="M36" s="141">
        <v>10</v>
      </c>
      <c r="N36" s="141">
        <v>11</v>
      </c>
      <c r="O36" s="145">
        <v>2</v>
      </c>
      <c r="P36" s="155">
        <v>2</v>
      </c>
      <c r="Q36" s="159">
        <v>3</v>
      </c>
      <c r="R36" s="181">
        <v>2</v>
      </c>
    </row>
    <row r="37" spans="1:18">
      <c r="B37" s="11" t="s">
        <v>117</v>
      </c>
      <c r="C37" s="11">
        <v>2</v>
      </c>
      <c r="D37" s="11">
        <v>9</v>
      </c>
      <c r="E37" s="11">
        <v>6</v>
      </c>
      <c r="F37" s="11">
        <v>6</v>
      </c>
      <c r="G37" s="11">
        <v>16</v>
      </c>
      <c r="H37" s="11">
        <v>10</v>
      </c>
      <c r="I37" s="11">
        <v>8</v>
      </c>
      <c r="J37" s="11">
        <v>10</v>
      </c>
      <c r="K37" s="11">
        <v>17</v>
      </c>
      <c r="L37" s="126">
        <v>13</v>
      </c>
      <c r="M37" s="141">
        <v>15</v>
      </c>
      <c r="N37" s="141">
        <v>6</v>
      </c>
      <c r="O37" s="145">
        <v>18</v>
      </c>
      <c r="P37" s="155">
        <v>8</v>
      </c>
      <c r="Q37" s="159">
        <v>4</v>
      </c>
      <c r="R37" s="181">
        <v>6</v>
      </c>
    </row>
    <row r="38" spans="1:18">
      <c r="A38" s="101" t="s">
        <v>118</v>
      </c>
      <c r="B38" s="49"/>
      <c r="C38" s="49">
        <v>17</v>
      </c>
      <c r="D38" s="49">
        <v>25</v>
      </c>
      <c r="E38" s="49">
        <v>23</v>
      </c>
      <c r="F38" s="49">
        <v>19</v>
      </c>
      <c r="G38" s="49">
        <v>28</v>
      </c>
      <c r="H38" s="49">
        <v>23</v>
      </c>
      <c r="I38" s="49">
        <v>14</v>
      </c>
      <c r="J38" s="49">
        <v>22</v>
      </c>
      <c r="K38" s="49">
        <v>27</v>
      </c>
      <c r="L38" s="49">
        <v>25</v>
      </c>
      <c r="M38" s="49">
        <v>27</v>
      </c>
      <c r="N38" s="49">
        <v>19</v>
      </c>
      <c r="O38" s="49">
        <v>20</v>
      </c>
      <c r="P38" s="49">
        <v>10</v>
      </c>
      <c r="Q38" s="49">
        <v>7</v>
      </c>
      <c r="R38" s="49">
        <v>9</v>
      </c>
    </row>
    <row r="39" spans="1:18">
      <c r="A39" s="10" t="s">
        <v>120</v>
      </c>
      <c r="B39" s="11" t="s">
        <v>115</v>
      </c>
      <c r="C39" s="11">
        <v>2</v>
      </c>
      <c r="D39" s="11">
        <v>6</v>
      </c>
      <c r="E39" s="11">
        <v>1</v>
      </c>
      <c r="F39" s="11">
        <v>5</v>
      </c>
      <c r="G39" s="11">
        <v>3</v>
      </c>
      <c r="H39" s="11">
        <v>2</v>
      </c>
      <c r="I39" s="11">
        <v>1</v>
      </c>
      <c r="J39" s="11">
        <v>3</v>
      </c>
      <c r="K39" s="11">
        <v>3</v>
      </c>
      <c r="L39" s="126">
        <v>2</v>
      </c>
      <c r="M39" s="141">
        <v>2</v>
      </c>
      <c r="N39" s="141">
        <v>4</v>
      </c>
      <c r="O39" s="145">
        <v>0</v>
      </c>
      <c r="P39" s="155">
        <v>1</v>
      </c>
      <c r="Q39" s="159">
        <v>0</v>
      </c>
      <c r="R39" s="181">
        <v>1</v>
      </c>
    </row>
    <row r="40" spans="1:18">
      <c r="B40" s="11" t="s">
        <v>116</v>
      </c>
      <c r="C40" s="11">
        <v>2</v>
      </c>
      <c r="D40" s="11">
        <v>5</v>
      </c>
      <c r="E40" s="11">
        <v>6</v>
      </c>
      <c r="F40" s="11">
        <v>3</v>
      </c>
      <c r="G40" s="11">
        <v>11</v>
      </c>
      <c r="H40" s="11">
        <v>4</v>
      </c>
      <c r="I40" s="11">
        <v>5</v>
      </c>
      <c r="J40" s="11">
        <v>6</v>
      </c>
      <c r="K40" s="11">
        <v>3</v>
      </c>
      <c r="L40" s="126">
        <v>6</v>
      </c>
      <c r="M40" s="141">
        <v>4</v>
      </c>
      <c r="N40" s="141">
        <v>8</v>
      </c>
      <c r="O40" s="145">
        <v>8</v>
      </c>
      <c r="P40" s="155">
        <v>5</v>
      </c>
      <c r="Q40" s="159">
        <v>1</v>
      </c>
      <c r="R40" s="181">
        <v>4</v>
      </c>
    </row>
    <row r="41" spans="1:18">
      <c r="B41" s="11" t="s">
        <v>117</v>
      </c>
      <c r="C41" s="11">
        <v>3</v>
      </c>
      <c r="D41" s="11">
        <v>3</v>
      </c>
      <c r="E41" s="11">
        <v>2</v>
      </c>
      <c r="F41" s="11">
        <v>3</v>
      </c>
      <c r="G41" s="11">
        <v>2</v>
      </c>
      <c r="H41" s="11">
        <v>5</v>
      </c>
      <c r="I41" s="11">
        <v>1</v>
      </c>
      <c r="J41" s="11">
        <v>4</v>
      </c>
      <c r="K41" s="11">
        <v>0</v>
      </c>
      <c r="L41" s="126">
        <v>5</v>
      </c>
      <c r="M41" s="141">
        <v>1</v>
      </c>
      <c r="N41" s="141">
        <v>3</v>
      </c>
      <c r="O41" s="145">
        <v>1</v>
      </c>
      <c r="P41" s="155">
        <v>3</v>
      </c>
      <c r="Q41" s="159">
        <v>3</v>
      </c>
      <c r="R41" s="181">
        <v>0</v>
      </c>
    </row>
    <row r="42" spans="1:18">
      <c r="A42" s="101" t="s">
        <v>119</v>
      </c>
      <c r="B42" s="49"/>
      <c r="C42" s="49">
        <v>7</v>
      </c>
      <c r="D42" s="49">
        <v>14</v>
      </c>
      <c r="E42" s="49">
        <v>9</v>
      </c>
      <c r="F42" s="49">
        <v>11</v>
      </c>
      <c r="G42" s="49">
        <v>16</v>
      </c>
      <c r="H42" s="49">
        <v>11</v>
      </c>
      <c r="I42" s="49">
        <v>7</v>
      </c>
      <c r="J42" s="49">
        <v>13</v>
      </c>
      <c r="K42" s="49">
        <v>6</v>
      </c>
      <c r="L42" s="49">
        <v>13</v>
      </c>
      <c r="M42" s="49">
        <v>7</v>
      </c>
      <c r="N42" s="49">
        <v>15</v>
      </c>
      <c r="O42" s="49">
        <v>9</v>
      </c>
      <c r="P42" s="49">
        <v>9</v>
      </c>
      <c r="Q42" s="49">
        <v>4</v>
      </c>
      <c r="R42" s="49">
        <v>5</v>
      </c>
    </row>
    <row r="43" spans="1:18">
      <c r="A43" s="11" t="s">
        <v>67</v>
      </c>
      <c r="L43" s="126"/>
      <c r="M43" s="141"/>
      <c r="N43" s="11"/>
    </row>
  </sheetData>
  <sheetProtection sheet="1" objects="1" scenarios="1"/>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0"/>
  <sheetViews>
    <sheetView workbookViewId="0"/>
  </sheetViews>
  <sheetFormatPr baseColWidth="10" defaultColWidth="11.44140625" defaultRowHeight="13.2"/>
  <cols>
    <col min="1" max="1" width="3.44140625" style="111" customWidth="1"/>
    <col min="2" max="2" width="36.88671875" style="111" customWidth="1"/>
    <col min="3" max="3" width="27.5546875" style="111" customWidth="1"/>
    <col min="4" max="4" width="11.44140625" style="111" customWidth="1"/>
    <col min="5" max="13" width="11.44140625" style="111"/>
    <col min="14" max="14" width="11.44140625" style="126"/>
    <col min="15" max="15" width="11.44140625" style="141"/>
    <col min="16" max="16" width="11.44140625" style="145"/>
    <col min="17" max="17" width="11.44140625" style="155"/>
    <col min="18" max="18" width="11.44140625" style="159"/>
    <col min="19" max="19" width="11.44140625" style="181"/>
    <col min="20" max="16384" width="11.44140625" style="111"/>
  </cols>
  <sheetData>
    <row r="3" spans="2:19">
      <c r="B3" s="111" t="str">
        <f>años</f>
        <v>SERIE HOMOGÉNEA 2007-2022</v>
      </c>
    </row>
    <row r="4" spans="2:19">
      <c r="B4" s="10" t="s">
        <v>282</v>
      </c>
    </row>
    <row r="6" spans="2:19" ht="13.8" thickBot="1">
      <c r="B6" s="65"/>
      <c r="C6" s="65"/>
      <c r="D6" s="79" t="s">
        <v>3</v>
      </c>
      <c r="E6" s="79" t="s">
        <v>4</v>
      </c>
      <c r="F6" s="79" t="s">
        <v>5</v>
      </c>
      <c r="G6" s="79" t="s">
        <v>6</v>
      </c>
      <c r="H6" s="79" t="s">
        <v>7</v>
      </c>
      <c r="I6" s="79" t="s">
        <v>8</v>
      </c>
      <c r="J6" s="79" t="s">
        <v>44</v>
      </c>
      <c r="K6" s="79" t="s">
        <v>45</v>
      </c>
      <c r="L6" s="79" t="s">
        <v>46</v>
      </c>
      <c r="M6" s="79" t="s">
        <v>134</v>
      </c>
      <c r="N6" s="79">
        <v>2017</v>
      </c>
      <c r="O6" s="79">
        <v>2018</v>
      </c>
      <c r="P6" s="79">
        <v>2019</v>
      </c>
      <c r="Q6" s="79">
        <v>2020</v>
      </c>
      <c r="R6" s="79">
        <v>2021</v>
      </c>
      <c r="S6" s="79">
        <v>2022</v>
      </c>
    </row>
    <row r="7" spans="2:19" ht="13.8" thickTop="1">
      <c r="B7" s="98"/>
      <c r="C7" s="98"/>
      <c r="D7" s="99"/>
      <c r="E7" s="99"/>
      <c r="F7" s="99"/>
      <c r="G7" s="99"/>
      <c r="H7" s="99"/>
      <c r="I7" s="99"/>
      <c r="J7" s="99"/>
      <c r="K7" s="99"/>
      <c r="L7" s="99"/>
      <c r="M7" s="99"/>
      <c r="N7" s="99"/>
      <c r="O7" s="99"/>
      <c r="P7" s="99"/>
      <c r="Q7" s="99"/>
      <c r="R7" s="99"/>
      <c r="S7" s="99"/>
    </row>
    <row r="8" spans="2:19">
      <c r="B8" s="111" t="s">
        <v>228</v>
      </c>
      <c r="C8" s="111" t="s">
        <v>229</v>
      </c>
      <c r="D8" s="111">
        <v>910</v>
      </c>
      <c r="E8" s="111">
        <v>856</v>
      </c>
      <c r="F8" s="111">
        <v>728</v>
      </c>
      <c r="G8" s="111">
        <v>610</v>
      </c>
      <c r="H8" s="111">
        <v>786</v>
      </c>
      <c r="I8" s="111">
        <v>1003</v>
      </c>
      <c r="J8" s="111">
        <v>1015</v>
      </c>
      <c r="K8" s="111">
        <v>1136</v>
      </c>
      <c r="L8" s="111">
        <v>1277</v>
      </c>
      <c r="M8" s="111">
        <v>1382</v>
      </c>
      <c r="N8" s="126">
        <v>1310</v>
      </c>
      <c r="O8" s="141">
        <v>1267</v>
      </c>
      <c r="P8" s="145">
        <v>1215</v>
      </c>
      <c r="Q8" s="155">
        <v>614</v>
      </c>
      <c r="R8" s="159">
        <v>666</v>
      </c>
      <c r="S8" s="181">
        <v>678</v>
      </c>
    </row>
    <row r="9" spans="2:19">
      <c r="C9" s="111" t="s">
        <v>230</v>
      </c>
      <c r="D9" s="111">
        <v>5</v>
      </c>
      <c r="E9" s="111">
        <v>12</v>
      </c>
      <c r="F9" s="111">
        <v>4</v>
      </c>
      <c r="G9" s="111">
        <v>2</v>
      </c>
      <c r="H9" s="111">
        <v>8</v>
      </c>
      <c r="I9" s="111">
        <v>4</v>
      </c>
      <c r="J9" s="111">
        <v>4</v>
      </c>
      <c r="K9" s="111">
        <v>5</v>
      </c>
      <c r="L9" s="111">
        <v>6</v>
      </c>
      <c r="M9" s="111">
        <v>12</v>
      </c>
      <c r="N9" s="126">
        <v>10</v>
      </c>
      <c r="O9" s="141">
        <v>6</v>
      </c>
      <c r="P9" s="145">
        <v>8</v>
      </c>
      <c r="Q9" s="155">
        <v>3</v>
      </c>
      <c r="R9" s="159">
        <v>5</v>
      </c>
      <c r="S9" s="181">
        <v>5</v>
      </c>
    </row>
    <row r="10" spans="2:19">
      <c r="B10" s="49"/>
      <c r="C10" s="49" t="s">
        <v>222</v>
      </c>
      <c r="D10" s="49">
        <v>246</v>
      </c>
      <c r="E10" s="49">
        <v>333</v>
      </c>
      <c r="F10" s="49">
        <v>273</v>
      </c>
      <c r="G10" s="49">
        <v>332</v>
      </c>
      <c r="H10" s="49">
        <v>339</v>
      </c>
      <c r="I10" s="49">
        <v>232</v>
      </c>
      <c r="J10" s="49">
        <v>228</v>
      </c>
      <c r="K10" s="49">
        <v>313</v>
      </c>
      <c r="L10" s="49">
        <v>315</v>
      </c>
      <c r="M10" s="49">
        <v>284</v>
      </c>
      <c r="N10" s="49">
        <v>249</v>
      </c>
      <c r="O10" s="49">
        <v>261</v>
      </c>
      <c r="P10" s="49">
        <v>387</v>
      </c>
      <c r="Q10" s="49">
        <v>235</v>
      </c>
      <c r="R10" s="49">
        <v>246</v>
      </c>
      <c r="S10" s="49">
        <v>224</v>
      </c>
    </row>
    <row r="11" spans="2:19">
      <c r="B11" s="111" t="s">
        <v>231</v>
      </c>
      <c r="C11" s="10" t="s">
        <v>234</v>
      </c>
      <c r="D11" s="111">
        <v>780</v>
      </c>
      <c r="E11" s="111">
        <v>701</v>
      </c>
      <c r="F11" s="111">
        <v>607</v>
      </c>
      <c r="G11" s="111">
        <v>523</v>
      </c>
      <c r="H11" s="111">
        <v>655</v>
      </c>
      <c r="I11" s="111">
        <v>849</v>
      </c>
      <c r="J11" s="111">
        <v>858</v>
      </c>
      <c r="K11" s="111">
        <v>940</v>
      </c>
      <c r="L11" s="111">
        <v>935</v>
      </c>
      <c r="M11" s="111">
        <v>960</v>
      </c>
      <c r="N11" s="126">
        <v>906</v>
      </c>
      <c r="O11" s="141">
        <v>835</v>
      </c>
      <c r="P11" s="145">
        <v>885</v>
      </c>
      <c r="Q11" s="155">
        <v>473</v>
      </c>
      <c r="R11" s="159">
        <v>533</v>
      </c>
      <c r="S11" s="181">
        <v>487</v>
      </c>
    </row>
    <row r="12" spans="2:19">
      <c r="C12" s="10" t="s">
        <v>236</v>
      </c>
      <c r="D12" s="111">
        <v>100</v>
      </c>
      <c r="E12" s="111">
        <v>102</v>
      </c>
      <c r="F12" s="111">
        <v>62</v>
      </c>
      <c r="G12" s="111">
        <v>56</v>
      </c>
      <c r="H12" s="111">
        <v>75</v>
      </c>
      <c r="I12" s="111">
        <v>89</v>
      </c>
      <c r="J12" s="111">
        <v>73</v>
      </c>
      <c r="K12" s="111">
        <v>75</v>
      </c>
      <c r="L12" s="111">
        <v>80</v>
      </c>
      <c r="M12" s="111">
        <v>91</v>
      </c>
      <c r="N12" s="126">
        <v>103</v>
      </c>
      <c r="O12" s="141">
        <v>112</v>
      </c>
      <c r="P12" s="145">
        <v>102</v>
      </c>
      <c r="Q12" s="155">
        <v>48</v>
      </c>
      <c r="R12" s="159">
        <v>69</v>
      </c>
      <c r="S12" s="181">
        <v>82</v>
      </c>
    </row>
    <row r="13" spans="2:19" s="23" customFormat="1">
      <c r="B13" s="49"/>
      <c r="C13" s="49" t="s">
        <v>222</v>
      </c>
      <c r="D13" s="49">
        <v>281</v>
      </c>
      <c r="E13" s="49">
        <v>398</v>
      </c>
      <c r="F13" s="49">
        <v>336</v>
      </c>
      <c r="G13" s="49">
        <v>365</v>
      </c>
      <c r="H13" s="49">
        <v>403</v>
      </c>
      <c r="I13" s="49">
        <v>301</v>
      </c>
      <c r="J13" s="49">
        <v>316</v>
      </c>
      <c r="K13" s="49">
        <v>439</v>
      </c>
      <c r="L13" s="49">
        <v>583</v>
      </c>
      <c r="M13" s="49">
        <v>627</v>
      </c>
      <c r="N13" s="49">
        <v>560</v>
      </c>
      <c r="O13" s="49">
        <v>587</v>
      </c>
      <c r="P13" s="49">
        <v>623</v>
      </c>
      <c r="Q13" s="49">
        <v>331</v>
      </c>
      <c r="R13" s="49">
        <v>315</v>
      </c>
      <c r="S13" s="49">
        <v>338</v>
      </c>
    </row>
    <row r="14" spans="2:19" s="23" customFormat="1">
      <c r="B14" s="111" t="s">
        <v>232</v>
      </c>
      <c r="C14" s="10" t="s">
        <v>237</v>
      </c>
      <c r="D14" s="111">
        <v>746</v>
      </c>
      <c r="E14" s="111">
        <v>685</v>
      </c>
      <c r="F14" s="111">
        <v>593</v>
      </c>
      <c r="G14" s="111">
        <v>487</v>
      </c>
      <c r="H14" s="111">
        <v>610</v>
      </c>
      <c r="I14" s="111">
        <v>810</v>
      </c>
      <c r="J14" s="111">
        <v>720</v>
      </c>
      <c r="K14" s="111">
        <v>816</v>
      </c>
      <c r="L14" s="111">
        <v>855</v>
      </c>
      <c r="M14" s="111">
        <v>842</v>
      </c>
      <c r="N14" s="126">
        <v>781</v>
      </c>
      <c r="O14" s="141">
        <v>703</v>
      </c>
      <c r="P14" s="145">
        <v>753</v>
      </c>
      <c r="Q14" s="155">
        <v>418</v>
      </c>
      <c r="R14" s="159">
        <v>466</v>
      </c>
      <c r="S14" s="181">
        <v>443</v>
      </c>
    </row>
    <row r="15" spans="2:19" s="23" customFormat="1">
      <c r="B15" s="111"/>
      <c r="C15" s="10" t="s">
        <v>238</v>
      </c>
      <c r="D15" s="111">
        <v>135</v>
      </c>
      <c r="E15" s="111">
        <v>141</v>
      </c>
      <c r="F15" s="111">
        <v>110</v>
      </c>
      <c r="G15" s="111">
        <v>102</v>
      </c>
      <c r="H15" s="111">
        <v>111</v>
      </c>
      <c r="I15" s="111">
        <v>137</v>
      </c>
      <c r="J15" s="111">
        <v>185</v>
      </c>
      <c r="K15" s="111">
        <v>174</v>
      </c>
      <c r="L15" s="111">
        <v>175</v>
      </c>
      <c r="M15" s="111">
        <v>209</v>
      </c>
      <c r="N15" s="126">
        <v>215</v>
      </c>
      <c r="O15" s="141">
        <v>184</v>
      </c>
      <c r="P15" s="145">
        <v>209</v>
      </c>
      <c r="Q15" s="155">
        <v>116</v>
      </c>
      <c r="R15" s="159">
        <v>158</v>
      </c>
      <c r="S15" s="181">
        <v>158</v>
      </c>
    </row>
    <row r="16" spans="2:19" s="23" customFormat="1">
      <c r="B16" s="49"/>
      <c r="C16" s="49" t="s">
        <v>222</v>
      </c>
      <c r="D16" s="49">
        <v>280</v>
      </c>
      <c r="E16" s="49">
        <v>375</v>
      </c>
      <c r="F16" s="49">
        <v>302</v>
      </c>
      <c r="G16" s="49">
        <v>355</v>
      </c>
      <c r="H16" s="49">
        <v>412</v>
      </c>
      <c r="I16" s="49">
        <v>292</v>
      </c>
      <c r="J16" s="49">
        <v>342</v>
      </c>
      <c r="K16" s="49">
        <v>464</v>
      </c>
      <c r="L16" s="49">
        <v>568</v>
      </c>
      <c r="M16" s="49">
        <v>627</v>
      </c>
      <c r="N16" s="49">
        <v>573</v>
      </c>
      <c r="O16" s="49">
        <v>647</v>
      </c>
      <c r="P16" s="49">
        <v>648</v>
      </c>
      <c r="Q16" s="49">
        <v>318</v>
      </c>
      <c r="R16" s="49">
        <v>293</v>
      </c>
      <c r="S16" s="49">
        <v>306</v>
      </c>
    </row>
    <row r="17" spans="2:19" s="23" customFormat="1">
      <c r="B17" s="10" t="s">
        <v>233</v>
      </c>
      <c r="C17" s="10" t="s">
        <v>234</v>
      </c>
      <c r="D17" s="111">
        <v>417</v>
      </c>
      <c r="E17" s="111">
        <v>413</v>
      </c>
      <c r="F17" s="111">
        <v>310</v>
      </c>
      <c r="G17" s="111">
        <v>230</v>
      </c>
      <c r="H17" s="111">
        <v>337</v>
      </c>
      <c r="I17" s="111">
        <v>404</v>
      </c>
      <c r="J17" s="111">
        <v>351</v>
      </c>
      <c r="K17" s="111">
        <v>369</v>
      </c>
      <c r="L17" s="111">
        <v>387</v>
      </c>
      <c r="M17" s="111">
        <v>492</v>
      </c>
      <c r="N17" s="126">
        <v>408</v>
      </c>
      <c r="O17" s="141">
        <v>370</v>
      </c>
      <c r="P17" s="145">
        <v>405</v>
      </c>
      <c r="Q17" s="155">
        <v>224</v>
      </c>
      <c r="R17" s="159">
        <v>257</v>
      </c>
      <c r="S17" s="181">
        <v>238</v>
      </c>
    </row>
    <row r="18" spans="2:19" s="23" customFormat="1">
      <c r="B18" s="111"/>
      <c r="C18" s="10" t="s">
        <v>235</v>
      </c>
      <c r="D18" s="111">
        <v>336</v>
      </c>
      <c r="E18" s="111">
        <v>316</v>
      </c>
      <c r="F18" s="111">
        <v>250</v>
      </c>
      <c r="G18" s="111">
        <v>240</v>
      </c>
      <c r="H18" s="111">
        <v>253</v>
      </c>
      <c r="I18" s="111">
        <v>307</v>
      </c>
      <c r="J18" s="111">
        <v>336</v>
      </c>
      <c r="K18" s="111">
        <v>353</v>
      </c>
      <c r="L18" s="111">
        <v>397</v>
      </c>
      <c r="M18" s="111">
        <v>442</v>
      </c>
      <c r="N18" s="126">
        <v>442</v>
      </c>
      <c r="O18" s="141">
        <v>502</v>
      </c>
      <c r="P18" s="145">
        <v>506</v>
      </c>
      <c r="Q18" s="155">
        <v>254</v>
      </c>
      <c r="R18" s="159">
        <v>284</v>
      </c>
      <c r="S18" s="181">
        <v>258</v>
      </c>
    </row>
    <row r="19" spans="2:19" s="23" customFormat="1">
      <c r="B19" s="49"/>
      <c r="C19" s="49" t="s">
        <v>222</v>
      </c>
      <c r="D19" s="49">
        <v>408</v>
      </c>
      <c r="E19" s="49">
        <v>472</v>
      </c>
      <c r="F19" s="49">
        <v>445</v>
      </c>
      <c r="G19" s="49">
        <v>474</v>
      </c>
      <c r="H19" s="49">
        <v>543</v>
      </c>
      <c r="I19" s="49">
        <v>528</v>
      </c>
      <c r="J19" s="49">
        <v>560</v>
      </c>
      <c r="K19" s="49">
        <v>732</v>
      </c>
      <c r="L19" s="49">
        <v>814</v>
      </c>
      <c r="M19" s="49">
        <v>744</v>
      </c>
      <c r="N19" s="49">
        <v>719</v>
      </c>
      <c r="O19" s="49">
        <v>662</v>
      </c>
      <c r="P19" s="49">
        <v>699</v>
      </c>
      <c r="Q19" s="49">
        <v>374</v>
      </c>
      <c r="R19" s="49">
        <v>376</v>
      </c>
      <c r="S19" s="49">
        <v>411</v>
      </c>
    </row>
    <row r="20" spans="2:19" s="23" customFormat="1">
      <c r="B20" s="111" t="s">
        <v>67</v>
      </c>
      <c r="C20" s="111"/>
      <c r="D20" s="111"/>
      <c r="E20" s="111"/>
      <c r="F20" s="111"/>
      <c r="G20" s="111"/>
      <c r="H20" s="111"/>
      <c r="I20" s="111"/>
      <c r="J20" s="111"/>
      <c r="K20" s="111"/>
      <c r="L20" s="111"/>
      <c r="M20" s="111"/>
      <c r="N20" s="126"/>
      <c r="O20" s="141"/>
      <c r="P20" s="145"/>
      <c r="Q20" s="155"/>
      <c r="R20" s="159"/>
      <c r="S20" s="181"/>
    </row>
  </sheetData>
  <sheetProtection sheet="1" objects="1" scenarios="1"/>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8"/>
  <sheetViews>
    <sheetView workbookViewId="0"/>
  </sheetViews>
  <sheetFormatPr baseColWidth="10" defaultColWidth="11.44140625" defaultRowHeight="13.2"/>
  <cols>
    <col min="1" max="1" width="11.44140625" style="111"/>
    <col min="2" max="2" width="31.5546875" style="111" customWidth="1"/>
    <col min="3" max="3" width="31.88671875" style="111" customWidth="1"/>
    <col min="4" max="13" width="11.44140625" style="111"/>
    <col min="14" max="14" width="11.44140625" style="126"/>
    <col min="15" max="15" width="11.44140625" style="141"/>
    <col min="16" max="16" width="11.44140625" style="145"/>
    <col min="17" max="17" width="11.44140625" style="155"/>
    <col min="18" max="18" width="11.44140625" style="111"/>
    <col min="19" max="19" width="11.44140625" style="181"/>
    <col min="20" max="16384" width="11.44140625" style="111"/>
  </cols>
  <sheetData>
    <row r="2" spans="2:19">
      <c r="B2" s="111" t="str">
        <f>años</f>
        <v>SERIE HOMOGÉNEA 2007-2022</v>
      </c>
    </row>
    <row r="3" spans="2:19">
      <c r="B3" s="20" t="s">
        <v>283</v>
      </c>
    </row>
    <row r="5" spans="2:19" ht="13.8" thickBot="1">
      <c r="B5" s="65"/>
      <c r="C5" s="65"/>
      <c r="D5" s="79" t="s">
        <v>3</v>
      </c>
      <c r="E5" s="79" t="s">
        <v>4</v>
      </c>
      <c r="F5" s="79" t="s">
        <v>5</v>
      </c>
      <c r="G5" s="79" t="s">
        <v>6</v>
      </c>
      <c r="H5" s="79" t="s">
        <v>7</v>
      </c>
      <c r="I5" s="79" t="s">
        <v>8</v>
      </c>
      <c r="J5" s="79" t="s">
        <v>44</v>
      </c>
      <c r="K5" s="79" t="s">
        <v>45</v>
      </c>
      <c r="L5" s="79" t="s">
        <v>46</v>
      </c>
      <c r="M5" s="79" t="s">
        <v>134</v>
      </c>
      <c r="N5" s="79">
        <v>2017</v>
      </c>
      <c r="O5" s="79">
        <v>2018</v>
      </c>
      <c r="P5" s="79">
        <v>2019</v>
      </c>
      <c r="Q5" s="79">
        <v>2020</v>
      </c>
      <c r="R5" s="79">
        <v>2021</v>
      </c>
      <c r="S5" s="79">
        <v>2022</v>
      </c>
    </row>
    <row r="6" spans="2:19" ht="13.8" thickTop="1">
      <c r="B6" s="98"/>
      <c r="C6" s="98"/>
      <c r="D6" s="99"/>
      <c r="E6" s="99"/>
      <c r="F6" s="99"/>
      <c r="G6" s="99"/>
      <c r="H6" s="99"/>
      <c r="I6" s="99"/>
      <c r="J6" s="99"/>
      <c r="K6" s="99"/>
      <c r="L6" s="99"/>
      <c r="M6" s="99"/>
      <c r="N6" s="99"/>
      <c r="O6" s="99"/>
      <c r="P6" s="99"/>
      <c r="Q6" s="99"/>
      <c r="R6" s="99"/>
      <c r="S6" s="99"/>
    </row>
    <row r="7" spans="2:19">
      <c r="B7" s="111" t="s">
        <v>220</v>
      </c>
      <c r="C7" s="111" t="s">
        <v>82</v>
      </c>
      <c r="D7" s="111">
        <v>36</v>
      </c>
      <c r="E7" s="111">
        <v>55</v>
      </c>
      <c r="F7" s="111">
        <v>35</v>
      </c>
      <c r="G7" s="111">
        <v>31</v>
      </c>
      <c r="H7" s="111">
        <v>32</v>
      </c>
      <c r="I7" s="111">
        <v>49</v>
      </c>
      <c r="J7" s="111">
        <v>48</v>
      </c>
      <c r="K7" s="111">
        <v>21</v>
      </c>
      <c r="L7" s="111">
        <v>51</v>
      </c>
      <c r="M7" s="111">
        <v>39</v>
      </c>
      <c r="N7" s="126">
        <v>43</v>
      </c>
      <c r="O7" s="141">
        <v>29</v>
      </c>
      <c r="P7" s="145">
        <v>38</v>
      </c>
      <c r="Q7" s="155">
        <v>31</v>
      </c>
      <c r="R7" s="159">
        <v>31</v>
      </c>
      <c r="S7" s="181">
        <v>41</v>
      </c>
    </row>
    <row r="8" spans="2:19">
      <c r="C8" s="111" t="s">
        <v>83</v>
      </c>
      <c r="D8" s="111">
        <v>681</v>
      </c>
      <c r="E8" s="111">
        <v>508</v>
      </c>
      <c r="F8" s="111">
        <v>408</v>
      </c>
      <c r="G8" s="111">
        <v>398</v>
      </c>
      <c r="H8" s="111">
        <v>511</v>
      </c>
      <c r="I8" s="111">
        <v>576</v>
      </c>
      <c r="J8" s="111">
        <v>607</v>
      </c>
      <c r="K8" s="111">
        <v>666</v>
      </c>
      <c r="L8" s="111">
        <v>650</v>
      </c>
      <c r="M8" s="111">
        <v>764</v>
      </c>
      <c r="N8" s="126">
        <v>725</v>
      </c>
      <c r="O8" s="141">
        <v>717</v>
      </c>
      <c r="P8" s="145">
        <v>797</v>
      </c>
      <c r="Q8" s="155">
        <v>396</v>
      </c>
      <c r="R8" s="159">
        <v>474</v>
      </c>
      <c r="S8" s="181">
        <v>447</v>
      </c>
    </row>
    <row r="9" spans="2:19">
      <c r="C9" s="111" t="s">
        <v>84</v>
      </c>
      <c r="D9" s="111">
        <v>15</v>
      </c>
      <c r="E9" s="111">
        <v>76</v>
      </c>
      <c r="F9" s="111">
        <v>150</v>
      </c>
      <c r="G9" s="111">
        <v>61</v>
      </c>
      <c r="H9" s="111">
        <v>74</v>
      </c>
      <c r="I9" s="111">
        <v>189</v>
      </c>
      <c r="J9" s="111">
        <v>211</v>
      </c>
      <c r="K9" s="111">
        <v>284</v>
      </c>
      <c r="L9" s="111">
        <v>326</v>
      </c>
      <c r="M9" s="111">
        <v>235</v>
      </c>
      <c r="N9" s="126">
        <v>199</v>
      </c>
      <c r="O9" s="141">
        <v>168</v>
      </c>
      <c r="P9" s="145">
        <v>154</v>
      </c>
      <c r="Q9" s="155">
        <v>78</v>
      </c>
      <c r="R9" s="159">
        <v>93</v>
      </c>
      <c r="S9" s="181">
        <v>70</v>
      </c>
    </row>
    <row r="10" spans="2:19">
      <c r="C10" s="111" t="s">
        <v>85</v>
      </c>
      <c r="D10" s="111">
        <v>62</v>
      </c>
      <c r="E10" s="111">
        <v>62</v>
      </c>
      <c r="F10" s="111">
        <v>38</v>
      </c>
      <c r="G10" s="111">
        <v>36</v>
      </c>
      <c r="H10" s="111">
        <v>40</v>
      </c>
      <c r="I10" s="111">
        <v>45</v>
      </c>
      <c r="J10" s="111">
        <v>48</v>
      </c>
      <c r="K10" s="111">
        <v>38</v>
      </c>
      <c r="L10" s="111">
        <v>48</v>
      </c>
      <c r="M10" s="111">
        <v>45</v>
      </c>
      <c r="N10" s="126">
        <v>58</v>
      </c>
      <c r="O10" s="141">
        <v>74</v>
      </c>
      <c r="P10" s="145">
        <v>32</v>
      </c>
      <c r="Q10" s="155">
        <v>28</v>
      </c>
      <c r="R10" s="159">
        <v>26</v>
      </c>
      <c r="S10" s="181">
        <v>39</v>
      </c>
    </row>
    <row r="11" spans="2:19">
      <c r="C11" s="111" t="s">
        <v>86</v>
      </c>
      <c r="D11" s="111">
        <v>108</v>
      </c>
      <c r="E11" s="111">
        <v>124</v>
      </c>
      <c r="F11" s="111">
        <v>88</v>
      </c>
      <c r="G11" s="111">
        <v>84</v>
      </c>
      <c r="H11" s="111">
        <v>93</v>
      </c>
      <c r="I11" s="111">
        <v>105</v>
      </c>
      <c r="J11" s="111">
        <v>76</v>
      </c>
      <c r="K11" s="111">
        <v>61</v>
      </c>
      <c r="L11" s="111">
        <v>52</v>
      </c>
      <c r="M11" s="111">
        <v>79</v>
      </c>
      <c r="N11" s="126">
        <v>72</v>
      </c>
      <c r="O11" s="141">
        <v>63</v>
      </c>
      <c r="P11" s="145">
        <v>75</v>
      </c>
      <c r="Q11" s="155">
        <v>47</v>
      </c>
      <c r="R11" s="159">
        <v>52</v>
      </c>
      <c r="S11" s="181">
        <v>57</v>
      </c>
    </row>
    <row r="12" spans="2:19">
      <c r="C12" s="111" t="s">
        <v>87</v>
      </c>
      <c r="D12" s="111">
        <v>1</v>
      </c>
      <c r="E12" s="111">
        <v>1</v>
      </c>
      <c r="F12" s="111">
        <v>2</v>
      </c>
      <c r="G12" s="111">
        <v>1</v>
      </c>
      <c r="H12" s="111">
        <v>2</v>
      </c>
      <c r="I12" s="111">
        <v>1</v>
      </c>
      <c r="J12" s="111">
        <v>5</v>
      </c>
      <c r="K12" s="111">
        <v>1</v>
      </c>
      <c r="L12" s="111">
        <v>2</v>
      </c>
      <c r="M12" s="111">
        <v>2</v>
      </c>
      <c r="N12" s="126">
        <v>2</v>
      </c>
      <c r="O12" s="141">
        <v>3</v>
      </c>
      <c r="P12" s="145">
        <v>2</v>
      </c>
      <c r="Q12" s="155">
        <v>1</v>
      </c>
      <c r="R12" s="159">
        <v>3</v>
      </c>
      <c r="S12" s="181">
        <v>2</v>
      </c>
    </row>
    <row r="13" spans="2:19">
      <c r="B13" s="49"/>
      <c r="C13" s="49" t="s">
        <v>2</v>
      </c>
      <c r="D13" s="49">
        <v>903</v>
      </c>
      <c r="E13" s="49">
        <v>826</v>
      </c>
      <c r="F13" s="49">
        <v>721</v>
      </c>
      <c r="G13" s="49">
        <v>611</v>
      </c>
      <c r="H13" s="49">
        <v>752</v>
      </c>
      <c r="I13" s="49">
        <v>965</v>
      </c>
      <c r="J13" s="49">
        <v>995</v>
      </c>
      <c r="K13" s="49">
        <v>1071</v>
      </c>
      <c r="L13" s="49">
        <v>1129</v>
      </c>
      <c r="M13" s="49">
        <v>1164</v>
      </c>
      <c r="N13" s="49">
        <v>1099</v>
      </c>
      <c r="O13" s="49">
        <v>1054</v>
      </c>
      <c r="P13" s="49">
        <v>1098</v>
      </c>
      <c r="Q13" s="49">
        <v>581</v>
      </c>
      <c r="R13" s="49">
        <v>679</v>
      </c>
      <c r="S13" s="49">
        <v>656</v>
      </c>
    </row>
    <row r="14" spans="2:19">
      <c r="B14" s="111" t="s">
        <v>221</v>
      </c>
      <c r="C14" s="111" t="s">
        <v>82</v>
      </c>
      <c r="D14" s="111">
        <v>1</v>
      </c>
      <c r="E14" s="111">
        <v>0</v>
      </c>
      <c r="F14" s="111">
        <v>2</v>
      </c>
      <c r="G14" s="111">
        <v>0</v>
      </c>
      <c r="H14" s="111">
        <v>2</v>
      </c>
      <c r="I14" s="111">
        <v>1</v>
      </c>
      <c r="J14" s="111">
        <v>2</v>
      </c>
      <c r="K14" s="111">
        <v>0</v>
      </c>
      <c r="L14" s="111">
        <v>1</v>
      </c>
      <c r="M14" s="111">
        <v>1</v>
      </c>
      <c r="N14" s="126">
        <v>0</v>
      </c>
      <c r="O14" s="141">
        <v>1</v>
      </c>
      <c r="P14" s="145">
        <v>4</v>
      </c>
      <c r="Q14" s="155">
        <v>1</v>
      </c>
      <c r="R14" s="159">
        <v>1</v>
      </c>
      <c r="S14" s="181">
        <v>0</v>
      </c>
    </row>
    <row r="15" spans="2:19">
      <c r="C15" s="111" t="s">
        <v>83</v>
      </c>
      <c r="D15" s="111">
        <v>18</v>
      </c>
      <c r="E15" s="111">
        <v>20</v>
      </c>
      <c r="F15" s="111">
        <v>11</v>
      </c>
      <c r="G15" s="111">
        <v>16</v>
      </c>
      <c r="H15" s="111">
        <v>16</v>
      </c>
      <c r="I15" s="111">
        <v>11</v>
      </c>
      <c r="J15" s="111">
        <v>8</v>
      </c>
      <c r="K15" s="111">
        <v>5</v>
      </c>
      <c r="L15" s="111">
        <v>6</v>
      </c>
      <c r="M15" s="111">
        <v>10</v>
      </c>
      <c r="N15" s="126">
        <v>8</v>
      </c>
      <c r="O15" s="141">
        <v>3</v>
      </c>
      <c r="P15" s="145">
        <v>10</v>
      </c>
      <c r="Q15" s="155">
        <v>4</v>
      </c>
      <c r="R15" s="159">
        <v>4</v>
      </c>
      <c r="S15" s="181">
        <v>8</v>
      </c>
    </row>
    <row r="16" spans="2:19">
      <c r="C16" s="111" t="s">
        <v>84</v>
      </c>
      <c r="D16" s="111">
        <v>2</v>
      </c>
      <c r="E16" s="111">
        <v>1</v>
      </c>
      <c r="F16" s="111">
        <v>0</v>
      </c>
      <c r="G16" s="111">
        <v>0</v>
      </c>
      <c r="H16" s="111">
        <v>2</v>
      </c>
      <c r="I16" s="111">
        <v>1</v>
      </c>
      <c r="J16" s="111">
        <v>0</v>
      </c>
      <c r="K16" s="111">
        <v>0</v>
      </c>
      <c r="L16" s="111">
        <v>2</v>
      </c>
      <c r="M16" s="111">
        <v>1</v>
      </c>
      <c r="N16" s="126">
        <v>0</v>
      </c>
      <c r="O16" s="141">
        <v>0</v>
      </c>
      <c r="P16" s="145">
        <v>0</v>
      </c>
      <c r="Q16" s="155">
        <v>0</v>
      </c>
      <c r="R16" s="159">
        <v>0</v>
      </c>
      <c r="S16" s="181">
        <v>0</v>
      </c>
    </row>
    <row r="17" spans="2:19">
      <c r="C17" s="111" t="s">
        <v>85</v>
      </c>
      <c r="D17" s="111">
        <v>1</v>
      </c>
      <c r="E17" s="111">
        <v>2</v>
      </c>
      <c r="F17" s="111">
        <v>1</v>
      </c>
      <c r="G17" s="111">
        <v>0</v>
      </c>
      <c r="H17" s="111">
        <v>0</v>
      </c>
      <c r="I17" s="111">
        <v>0</v>
      </c>
      <c r="J17" s="111">
        <v>1</v>
      </c>
      <c r="K17" s="111">
        <v>2</v>
      </c>
      <c r="L17" s="111">
        <v>1</v>
      </c>
      <c r="M17" s="111">
        <v>2</v>
      </c>
      <c r="N17" s="126">
        <v>2</v>
      </c>
      <c r="O17" s="141">
        <v>1</v>
      </c>
      <c r="P17" s="145">
        <v>0</v>
      </c>
      <c r="Q17" s="155">
        <v>0</v>
      </c>
      <c r="R17" s="159">
        <v>0</v>
      </c>
      <c r="S17" s="181">
        <v>1</v>
      </c>
    </row>
    <row r="18" spans="2:19">
      <c r="C18" s="111" t="s">
        <v>86</v>
      </c>
      <c r="D18" s="111">
        <v>6</v>
      </c>
      <c r="E18" s="111">
        <v>7</v>
      </c>
      <c r="F18" s="111">
        <v>0</v>
      </c>
      <c r="G18" s="111">
        <v>3</v>
      </c>
      <c r="H18" s="111">
        <v>2</v>
      </c>
      <c r="I18" s="111">
        <v>7</v>
      </c>
      <c r="J18" s="111">
        <v>3</v>
      </c>
      <c r="K18" s="111">
        <v>1</v>
      </c>
      <c r="L18" s="111">
        <v>1</v>
      </c>
      <c r="M18" s="111">
        <v>0</v>
      </c>
      <c r="N18" s="126">
        <v>4</v>
      </c>
      <c r="O18" s="141">
        <v>1</v>
      </c>
      <c r="P18" s="145">
        <v>0</v>
      </c>
      <c r="Q18" s="155">
        <v>0</v>
      </c>
      <c r="R18" s="159">
        <v>1</v>
      </c>
      <c r="S18" s="181">
        <v>2</v>
      </c>
    </row>
    <row r="19" spans="2:19">
      <c r="C19" s="111" t="s">
        <v>87</v>
      </c>
      <c r="D19" s="111">
        <v>0</v>
      </c>
      <c r="E19" s="111">
        <v>0</v>
      </c>
      <c r="F19" s="111">
        <v>0</v>
      </c>
      <c r="G19" s="111">
        <v>0</v>
      </c>
      <c r="H19" s="111">
        <v>0</v>
      </c>
      <c r="I19" s="111">
        <v>0</v>
      </c>
      <c r="J19" s="111">
        <v>1</v>
      </c>
      <c r="K19" s="111">
        <v>0</v>
      </c>
      <c r="L19" s="111">
        <v>0</v>
      </c>
      <c r="M19" s="111">
        <v>0</v>
      </c>
      <c r="N19" s="126">
        <v>0</v>
      </c>
      <c r="O19" s="141">
        <v>0</v>
      </c>
      <c r="P19" s="145">
        <v>0</v>
      </c>
      <c r="Q19" s="155">
        <v>0</v>
      </c>
      <c r="R19" s="159">
        <v>0</v>
      </c>
      <c r="S19" s="181">
        <v>0</v>
      </c>
    </row>
    <row r="20" spans="2:19">
      <c r="B20" s="49"/>
      <c r="C20" s="49" t="s">
        <v>2</v>
      </c>
      <c r="D20" s="49">
        <v>28</v>
      </c>
      <c r="E20" s="49">
        <v>30</v>
      </c>
      <c r="F20" s="49">
        <v>14</v>
      </c>
      <c r="G20" s="49">
        <v>19</v>
      </c>
      <c r="H20" s="49">
        <v>22</v>
      </c>
      <c r="I20" s="49">
        <v>20</v>
      </c>
      <c r="J20" s="49">
        <v>15</v>
      </c>
      <c r="K20" s="49">
        <v>8</v>
      </c>
      <c r="L20" s="49">
        <v>11</v>
      </c>
      <c r="M20" s="49">
        <v>14</v>
      </c>
      <c r="N20" s="49">
        <v>14</v>
      </c>
      <c r="O20" s="49">
        <v>6</v>
      </c>
      <c r="P20" s="49">
        <v>14</v>
      </c>
      <c r="Q20" s="49">
        <v>5</v>
      </c>
      <c r="R20" s="49">
        <v>6</v>
      </c>
      <c r="S20" s="49">
        <v>11</v>
      </c>
    </row>
    <row r="21" spans="2:19">
      <c r="B21" s="111" t="s">
        <v>222</v>
      </c>
      <c r="C21" s="111" t="s">
        <v>82</v>
      </c>
      <c r="D21" s="111">
        <v>12</v>
      </c>
      <c r="E21" s="111">
        <v>31</v>
      </c>
      <c r="F21" s="111">
        <v>19</v>
      </c>
      <c r="G21" s="111">
        <v>17</v>
      </c>
      <c r="H21" s="111">
        <v>22</v>
      </c>
      <c r="I21" s="111">
        <v>21</v>
      </c>
      <c r="J21" s="111">
        <v>10</v>
      </c>
      <c r="K21" s="111">
        <v>23</v>
      </c>
      <c r="L21" s="111">
        <v>16</v>
      </c>
      <c r="M21" s="111">
        <v>18</v>
      </c>
      <c r="N21" s="126">
        <v>19</v>
      </c>
      <c r="O21" s="141">
        <v>7</v>
      </c>
      <c r="P21" s="145">
        <v>26</v>
      </c>
      <c r="Q21" s="155">
        <v>26</v>
      </c>
      <c r="R21" s="159">
        <v>20</v>
      </c>
      <c r="S21" s="181">
        <v>16</v>
      </c>
    </row>
    <row r="22" spans="2:19">
      <c r="C22" s="111" t="s">
        <v>83</v>
      </c>
      <c r="D22" s="111">
        <v>159</v>
      </c>
      <c r="E22" s="111">
        <v>218</v>
      </c>
      <c r="F22" s="111">
        <v>168</v>
      </c>
      <c r="G22" s="111">
        <v>191</v>
      </c>
      <c r="H22" s="111">
        <v>228</v>
      </c>
      <c r="I22" s="111">
        <v>152</v>
      </c>
      <c r="J22" s="111">
        <v>144</v>
      </c>
      <c r="K22" s="111">
        <v>224</v>
      </c>
      <c r="L22" s="111">
        <v>228</v>
      </c>
      <c r="M22" s="111">
        <v>220</v>
      </c>
      <c r="N22" s="126">
        <v>182</v>
      </c>
      <c r="O22" s="141">
        <v>219</v>
      </c>
      <c r="P22" s="145">
        <v>277</v>
      </c>
      <c r="Q22" s="155">
        <v>181</v>
      </c>
      <c r="R22" s="159">
        <v>161</v>
      </c>
      <c r="S22" s="181">
        <v>175</v>
      </c>
    </row>
    <row r="23" spans="2:19">
      <c r="C23" s="111" t="s">
        <v>84</v>
      </c>
      <c r="D23" s="111">
        <v>28</v>
      </c>
      <c r="E23" s="111">
        <v>34</v>
      </c>
      <c r="F23" s="111">
        <v>31</v>
      </c>
      <c r="G23" s="111">
        <v>49</v>
      </c>
      <c r="H23" s="111">
        <v>18</v>
      </c>
      <c r="I23" s="111">
        <v>34</v>
      </c>
      <c r="J23" s="111">
        <v>48</v>
      </c>
      <c r="K23" s="111">
        <v>74</v>
      </c>
      <c r="L23" s="111">
        <v>144</v>
      </c>
      <c r="M23" s="111">
        <v>208</v>
      </c>
      <c r="N23" s="126">
        <v>202</v>
      </c>
      <c r="O23" s="141">
        <v>203</v>
      </c>
      <c r="P23" s="145">
        <v>127</v>
      </c>
      <c r="Q23" s="155">
        <v>25</v>
      </c>
      <c r="R23" s="159">
        <v>22</v>
      </c>
      <c r="S23" s="181">
        <v>9</v>
      </c>
    </row>
    <row r="24" spans="2:19">
      <c r="C24" s="111" t="s">
        <v>85</v>
      </c>
      <c r="D24" s="111">
        <v>10</v>
      </c>
      <c r="E24" s="111">
        <v>27</v>
      </c>
      <c r="F24" s="111">
        <v>16</v>
      </c>
      <c r="G24" s="111">
        <v>16</v>
      </c>
      <c r="H24" s="111">
        <v>50</v>
      </c>
      <c r="I24" s="111">
        <v>25</v>
      </c>
      <c r="J24" s="111">
        <v>14</v>
      </c>
      <c r="K24" s="111">
        <v>16</v>
      </c>
      <c r="L24" s="111">
        <v>34</v>
      </c>
      <c r="M24" s="111">
        <v>27</v>
      </c>
      <c r="N24" s="126">
        <v>23</v>
      </c>
      <c r="O24" s="141">
        <v>24</v>
      </c>
      <c r="P24" s="145">
        <v>29</v>
      </c>
      <c r="Q24" s="155">
        <v>17</v>
      </c>
      <c r="R24" s="159">
        <v>12</v>
      </c>
      <c r="S24" s="181">
        <v>13</v>
      </c>
    </row>
    <row r="25" spans="2:19">
      <c r="C25" s="111" t="s">
        <v>86</v>
      </c>
      <c r="D25" s="111">
        <v>21</v>
      </c>
      <c r="E25" s="111">
        <v>33</v>
      </c>
      <c r="F25" s="111">
        <v>35</v>
      </c>
      <c r="G25" s="111">
        <v>40</v>
      </c>
      <c r="H25" s="111">
        <v>36</v>
      </c>
      <c r="I25" s="111">
        <v>17</v>
      </c>
      <c r="J25" s="111">
        <v>19</v>
      </c>
      <c r="K25" s="111">
        <v>32</v>
      </c>
      <c r="L25" s="111">
        <v>31</v>
      </c>
      <c r="M25" s="111">
        <v>21</v>
      </c>
      <c r="N25" s="126">
        <v>28</v>
      </c>
      <c r="O25" s="141">
        <v>17</v>
      </c>
      <c r="P25" s="145">
        <v>31</v>
      </c>
      <c r="Q25" s="155">
        <v>16</v>
      </c>
      <c r="R25" s="159">
        <v>14</v>
      </c>
      <c r="S25" s="181">
        <v>25</v>
      </c>
    </row>
    <row r="26" spans="2:19">
      <c r="C26" s="111" t="s">
        <v>87</v>
      </c>
      <c r="D26" s="111">
        <v>0</v>
      </c>
      <c r="E26" s="111">
        <v>2</v>
      </c>
      <c r="F26" s="111">
        <v>1</v>
      </c>
      <c r="G26" s="111">
        <v>1</v>
      </c>
      <c r="H26" s="111">
        <v>5</v>
      </c>
      <c r="I26" s="111">
        <v>5</v>
      </c>
      <c r="J26" s="111">
        <v>2</v>
      </c>
      <c r="K26" s="111">
        <v>6</v>
      </c>
      <c r="L26" s="111">
        <v>5</v>
      </c>
      <c r="M26" s="111">
        <v>6</v>
      </c>
      <c r="N26" s="126">
        <v>2</v>
      </c>
      <c r="O26" s="141">
        <v>4</v>
      </c>
      <c r="P26" s="145">
        <v>8</v>
      </c>
      <c r="Q26" s="155">
        <v>1</v>
      </c>
      <c r="R26" s="159">
        <v>3</v>
      </c>
      <c r="S26" s="181">
        <v>2</v>
      </c>
    </row>
    <row r="27" spans="2:19">
      <c r="B27" s="49"/>
      <c r="C27" s="49" t="s">
        <v>2</v>
      </c>
      <c r="D27" s="49">
        <f>SUM(D21:D26)</f>
        <v>230</v>
      </c>
      <c r="E27" s="49">
        <f t="shared" ref="E27:S27" si="0">SUM(E21:E26)</f>
        <v>345</v>
      </c>
      <c r="F27" s="49">
        <f t="shared" si="0"/>
        <v>270</v>
      </c>
      <c r="G27" s="49">
        <f t="shared" si="0"/>
        <v>314</v>
      </c>
      <c r="H27" s="49">
        <f t="shared" si="0"/>
        <v>359</v>
      </c>
      <c r="I27" s="49">
        <f t="shared" si="0"/>
        <v>254</v>
      </c>
      <c r="J27" s="49">
        <f t="shared" si="0"/>
        <v>237</v>
      </c>
      <c r="K27" s="49">
        <f t="shared" si="0"/>
        <v>375</v>
      </c>
      <c r="L27" s="49">
        <f t="shared" si="0"/>
        <v>458</v>
      </c>
      <c r="M27" s="49">
        <f t="shared" si="0"/>
        <v>500</v>
      </c>
      <c r="N27" s="49">
        <f t="shared" si="0"/>
        <v>456</v>
      </c>
      <c r="O27" s="49">
        <f t="shared" si="0"/>
        <v>474</v>
      </c>
      <c r="P27" s="49">
        <f t="shared" si="0"/>
        <v>498</v>
      </c>
      <c r="Q27" s="49">
        <f t="shared" si="0"/>
        <v>266</v>
      </c>
      <c r="R27" s="49">
        <f t="shared" si="0"/>
        <v>232</v>
      </c>
      <c r="S27" s="49">
        <f t="shared" si="0"/>
        <v>240</v>
      </c>
    </row>
    <row r="28" spans="2:19">
      <c r="B28" s="111" t="s">
        <v>67</v>
      </c>
    </row>
  </sheetData>
  <sheetProtection sheet="1" objects="1" scenarios="1"/>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5"/>
  <sheetViews>
    <sheetView workbookViewId="0">
      <selection activeCell="B2" sqref="B2"/>
    </sheetView>
  </sheetViews>
  <sheetFormatPr baseColWidth="10" defaultColWidth="11.44140625" defaultRowHeight="13.2"/>
  <cols>
    <col min="1" max="1" width="7.44140625" style="111" customWidth="1"/>
    <col min="2" max="2" width="28.33203125" style="111" customWidth="1"/>
    <col min="3" max="3" width="31.5546875" style="111" customWidth="1"/>
    <col min="4" max="13" width="11.44140625" style="111"/>
    <col min="14" max="14" width="11.44140625" style="126"/>
    <col min="15" max="15" width="11.44140625" style="141"/>
    <col min="16" max="16" width="11.44140625" style="145"/>
    <col min="17" max="18" width="11.44140625" style="159"/>
    <col min="19" max="19" width="11.44140625" style="181"/>
    <col min="20" max="16384" width="11.44140625" style="111"/>
  </cols>
  <sheetData>
    <row r="2" spans="2:19">
      <c r="B2" s="111" t="str">
        <f>años</f>
        <v>SERIE HOMOGÉNEA 2007-2022</v>
      </c>
    </row>
    <row r="3" spans="2:19">
      <c r="B3" s="20" t="s">
        <v>284</v>
      </c>
    </row>
    <row r="5" spans="2:19" ht="13.8" thickBot="1">
      <c r="B5" s="65"/>
      <c r="C5" s="65"/>
      <c r="D5" s="79" t="s">
        <v>3</v>
      </c>
      <c r="E5" s="79" t="s">
        <v>4</v>
      </c>
      <c r="F5" s="79" t="s">
        <v>5</v>
      </c>
      <c r="G5" s="79" t="s">
        <v>6</v>
      </c>
      <c r="H5" s="79" t="s">
        <v>7</v>
      </c>
      <c r="I5" s="79" t="s">
        <v>8</v>
      </c>
      <c r="J5" s="79" t="s">
        <v>44</v>
      </c>
      <c r="K5" s="79" t="s">
        <v>45</v>
      </c>
      <c r="L5" s="79" t="s">
        <v>46</v>
      </c>
      <c r="M5" s="79" t="s">
        <v>134</v>
      </c>
      <c r="N5" s="79">
        <v>2017</v>
      </c>
      <c r="O5" s="79">
        <v>2018</v>
      </c>
      <c r="P5" s="79">
        <v>2019</v>
      </c>
      <c r="Q5" s="79">
        <v>2020</v>
      </c>
      <c r="R5" s="79">
        <v>2021</v>
      </c>
      <c r="S5" s="79">
        <v>2022</v>
      </c>
    </row>
    <row r="6" spans="2:19" ht="13.8" thickTop="1">
      <c r="B6" s="98"/>
      <c r="C6" s="98"/>
      <c r="D6" s="99"/>
      <c r="E6" s="99"/>
      <c r="F6" s="99"/>
      <c r="G6" s="99"/>
      <c r="H6" s="99"/>
      <c r="I6" s="99"/>
      <c r="J6" s="99"/>
      <c r="K6" s="99"/>
      <c r="L6" s="99"/>
      <c r="M6" s="99"/>
      <c r="N6" s="99"/>
      <c r="O6" s="99"/>
      <c r="P6" s="99"/>
      <c r="Q6" s="99"/>
      <c r="R6" s="99"/>
      <c r="S6" s="99"/>
    </row>
    <row r="7" spans="2:19">
      <c r="B7" s="111" t="s">
        <v>220</v>
      </c>
      <c r="C7" s="10" t="s">
        <v>223</v>
      </c>
      <c r="D7" s="111">
        <v>6</v>
      </c>
      <c r="E7" s="111">
        <v>5</v>
      </c>
      <c r="F7" s="111">
        <v>5</v>
      </c>
      <c r="G7" s="111">
        <v>9</v>
      </c>
      <c r="H7" s="111">
        <v>1</v>
      </c>
      <c r="I7" s="111">
        <v>2</v>
      </c>
      <c r="J7" s="111">
        <v>6</v>
      </c>
      <c r="K7" s="111">
        <v>5</v>
      </c>
      <c r="L7" s="111">
        <v>6</v>
      </c>
      <c r="M7" s="111">
        <v>5</v>
      </c>
      <c r="N7" s="126">
        <v>4</v>
      </c>
      <c r="O7" s="141">
        <v>9</v>
      </c>
      <c r="P7" s="145">
        <v>8</v>
      </c>
      <c r="Q7" s="159">
        <v>0</v>
      </c>
      <c r="R7" s="159">
        <v>7</v>
      </c>
      <c r="S7" s="181">
        <v>5</v>
      </c>
    </row>
    <row r="8" spans="2:19">
      <c r="C8" s="10" t="s">
        <v>224</v>
      </c>
      <c r="D8" s="111">
        <v>622</v>
      </c>
      <c r="E8" s="111">
        <v>588</v>
      </c>
      <c r="F8" s="111">
        <v>456</v>
      </c>
      <c r="G8" s="111">
        <v>378</v>
      </c>
      <c r="H8" s="111">
        <v>467</v>
      </c>
      <c r="I8" s="111">
        <v>549</v>
      </c>
      <c r="J8" s="111">
        <v>497</v>
      </c>
      <c r="K8" s="111">
        <v>500</v>
      </c>
      <c r="L8" s="111">
        <v>621</v>
      </c>
      <c r="M8" s="111">
        <v>600</v>
      </c>
      <c r="N8" s="126">
        <v>601</v>
      </c>
      <c r="O8" s="141">
        <v>592</v>
      </c>
      <c r="P8" s="145">
        <v>550</v>
      </c>
      <c r="Q8" s="159">
        <v>296</v>
      </c>
      <c r="R8" s="159">
        <v>368</v>
      </c>
      <c r="S8" s="181">
        <v>348</v>
      </c>
    </row>
    <row r="9" spans="2:19">
      <c r="C9" s="10" t="s">
        <v>225</v>
      </c>
      <c r="D9" s="111">
        <v>83</v>
      </c>
      <c r="E9" s="111">
        <v>78</v>
      </c>
      <c r="F9" s="111">
        <v>84</v>
      </c>
      <c r="G9" s="111">
        <v>102</v>
      </c>
      <c r="H9" s="111">
        <v>140</v>
      </c>
      <c r="I9" s="111">
        <v>154</v>
      </c>
      <c r="J9" s="111">
        <v>199</v>
      </c>
      <c r="K9" s="111">
        <v>212</v>
      </c>
      <c r="L9" s="111">
        <v>124</v>
      </c>
      <c r="M9" s="111">
        <v>228</v>
      </c>
      <c r="N9" s="126">
        <v>146</v>
      </c>
      <c r="O9" s="141">
        <v>150</v>
      </c>
      <c r="P9" s="145">
        <v>200</v>
      </c>
      <c r="Q9" s="159">
        <v>72</v>
      </c>
      <c r="R9" s="159">
        <v>101</v>
      </c>
      <c r="S9" s="181">
        <v>106</v>
      </c>
    </row>
    <row r="10" spans="2:19">
      <c r="C10" s="10" t="s">
        <v>227</v>
      </c>
      <c r="D10" s="111">
        <v>161</v>
      </c>
      <c r="E10" s="111">
        <v>189</v>
      </c>
      <c r="F10" s="111">
        <v>247</v>
      </c>
      <c r="G10" s="111">
        <v>117</v>
      </c>
      <c r="H10" s="111">
        <v>191</v>
      </c>
      <c r="I10" s="111">
        <v>316</v>
      </c>
      <c r="J10" s="111">
        <v>356</v>
      </c>
      <c r="K10" s="111">
        <v>428</v>
      </c>
      <c r="L10" s="111">
        <v>485</v>
      </c>
      <c r="M10" s="111">
        <v>432</v>
      </c>
      <c r="N10" s="126">
        <v>434</v>
      </c>
      <c r="O10" s="141">
        <v>389</v>
      </c>
      <c r="P10" s="145">
        <v>405</v>
      </c>
      <c r="Q10" s="159">
        <v>240</v>
      </c>
      <c r="R10" s="159">
        <v>206</v>
      </c>
      <c r="S10" s="181">
        <v>235</v>
      </c>
    </row>
    <row r="11" spans="2:19">
      <c r="C11" s="10" t="s">
        <v>226</v>
      </c>
      <c r="D11" s="111">
        <v>16</v>
      </c>
      <c r="E11" s="111">
        <v>12</v>
      </c>
      <c r="F11" s="111">
        <v>6</v>
      </c>
      <c r="G11" s="111">
        <v>14</v>
      </c>
      <c r="H11" s="111">
        <v>13</v>
      </c>
      <c r="I11" s="111">
        <v>12</v>
      </c>
      <c r="J11" s="111">
        <v>12</v>
      </c>
      <c r="K11" s="111">
        <v>10</v>
      </c>
      <c r="L11" s="111">
        <v>19</v>
      </c>
      <c r="M11" s="111">
        <v>16</v>
      </c>
      <c r="N11" s="126">
        <v>10</v>
      </c>
      <c r="O11" s="141">
        <v>8</v>
      </c>
      <c r="P11" s="145">
        <v>5</v>
      </c>
      <c r="Q11" s="159">
        <v>1</v>
      </c>
      <c r="R11" s="159">
        <v>8</v>
      </c>
      <c r="S11" s="181">
        <v>1</v>
      </c>
    </row>
    <row r="12" spans="2:19">
      <c r="B12" s="49"/>
      <c r="C12" s="49" t="s">
        <v>2</v>
      </c>
      <c r="D12" s="49">
        <v>846</v>
      </c>
      <c r="E12" s="49">
        <v>813</v>
      </c>
      <c r="F12" s="49">
        <v>696</v>
      </c>
      <c r="G12" s="49">
        <v>567</v>
      </c>
      <c r="H12" s="49">
        <v>733</v>
      </c>
      <c r="I12" s="49">
        <v>926</v>
      </c>
      <c r="J12" s="49">
        <v>962</v>
      </c>
      <c r="K12" s="49">
        <v>1051</v>
      </c>
      <c r="L12" s="49">
        <v>1096</v>
      </c>
      <c r="M12" s="49">
        <v>1133</v>
      </c>
      <c r="N12" s="49">
        <v>1063</v>
      </c>
      <c r="O12" s="49">
        <v>1029</v>
      </c>
      <c r="P12" s="49">
        <v>1063</v>
      </c>
      <c r="Q12" s="49">
        <v>563</v>
      </c>
      <c r="R12" s="49">
        <v>620</v>
      </c>
      <c r="S12" s="49">
        <v>628</v>
      </c>
    </row>
    <row r="13" spans="2:19">
      <c r="B13" s="111" t="s">
        <v>221</v>
      </c>
      <c r="C13" s="10" t="s">
        <v>223</v>
      </c>
      <c r="D13" s="111">
        <v>3</v>
      </c>
      <c r="E13" s="111">
        <v>3</v>
      </c>
      <c r="F13" s="111">
        <v>2</v>
      </c>
      <c r="G13" s="111">
        <v>2</v>
      </c>
      <c r="H13" s="111">
        <v>3</v>
      </c>
      <c r="I13" s="111">
        <v>6</v>
      </c>
      <c r="J13" s="111">
        <v>2</v>
      </c>
      <c r="K13" s="111">
        <v>0</v>
      </c>
      <c r="L13" s="111">
        <v>0</v>
      </c>
      <c r="M13" s="111">
        <v>1</v>
      </c>
      <c r="N13" s="126">
        <v>3</v>
      </c>
      <c r="O13" s="141">
        <v>0</v>
      </c>
      <c r="P13" s="145">
        <v>1</v>
      </c>
      <c r="Q13" s="159">
        <v>0</v>
      </c>
      <c r="R13" s="159">
        <v>0</v>
      </c>
      <c r="S13" s="181">
        <v>1</v>
      </c>
    </row>
    <row r="14" spans="2:19">
      <c r="C14" s="10" t="s">
        <v>224</v>
      </c>
      <c r="D14" s="111">
        <v>17</v>
      </c>
      <c r="E14" s="111">
        <v>6</v>
      </c>
      <c r="F14" s="111">
        <v>7</v>
      </c>
      <c r="G14" s="111">
        <v>7</v>
      </c>
      <c r="H14" s="111">
        <v>7</v>
      </c>
      <c r="I14" s="111">
        <v>9</v>
      </c>
      <c r="J14" s="111">
        <v>8</v>
      </c>
      <c r="K14" s="111">
        <v>4</v>
      </c>
      <c r="L14" s="111">
        <v>5</v>
      </c>
      <c r="M14" s="111">
        <v>4</v>
      </c>
      <c r="N14" s="126">
        <v>5</v>
      </c>
      <c r="O14" s="141">
        <v>3</v>
      </c>
      <c r="P14" s="145">
        <v>8</v>
      </c>
      <c r="Q14" s="159">
        <v>4</v>
      </c>
      <c r="R14" s="159">
        <v>1</v>
      </c>
      <c r="S14" s="181">
        <v>5</v>
      </c>
    </row>
    <row r="15" spans="2:19">
      <c r="C15" s="10" t="s">
        <v>225</v>
      </c>
      <c r="D15" s="111">
        <v>0</v>
      </c>
      <c r="E15" s="111">
        <v>3</v>
      </c>
      <c r="F15" s="111">
        <v>0</v>
      </c>
      <c r="G15" s="111">
        <v>1</v>
      </c>
      <c r="H15" s="111">
        <v>0</v>
      </c>
      <c r="I15" s="111">
        <v>3</v>
      </c>
      <c r="J15" s="111">
        <v>0</v>
      </c>
      <c r="K15" s="111">
        <v>0</v>
      </c>
      <c r="L15" s="111">
        <v>0</v>
      </c>
      <c r="M15" s="111">
        <v>0</v>
      </c>
      <c r="N15" s="126">
        <v>0</v>
      </c>
      <c r="O15" s="141">
        <v>0</v>
      </c>
      <c r="P15" s="145">
        <v>0</v>
      </c>
      <c r="Q15" s="159">
        <v>0</v>
      </c>
      <c r="R15" s="159">
        <v>1</v>
      </c>
      <c r="S15" s="181">
        <v>0</v>
      </c>
    </row>
    <row r="16" spans="2:19">
      <c r="C16" s="10" t="s">
        <v>227</v>
      </c>
      <c r="D16" s="111">
        <v>1</v>
      </c>
      <c r="E16" s="111">
        <v>1</v>
      </c>
      <c r="F16" s="111">
        <v>0</v>
      </c>
      <c r="G16" s="111">
        <v>2</v>
      </c>
      <c r="H16" s="111">
        <v>1</v>
      </c>
      <c r="I16" s="111">
        <v>0</v>
      </c>
      <c r="J16" s="111">
        <v>1</v>
      </c>
      <c r="K16" s="111">
        <v>1</v>
      </c>
      <c r="L16" s="111">
        <v>1</v>
      </c>
      <c r="M16" s="111">
        <v>2</v>
      </c>
      <c r="N16" s="126">
        <v>0</v>
      </c>
      <c r="O16" s="141">
        <v>2</v>
      </c>
      <c r="P16" s="145">
        <v>1</v>
      </c>
      <c r="Q16" s="159">
        <v>0</v>
      </c>
      <c r="R16" s="159">
        <v>0</v>
      </c>
      <c r="S16" s="181">
        <v>1</v>
      </c>
    </row>
    <row r="17" spans="2:19">
      <c r="C17" s="10" t="s">
        <v>226</v>
      </c>
      <c r="D17" s="111">
        <v>0</v>
      </c>
      <c r="E17" s="111">
        <v>1</v>
      </c>
      <c r="F17" s="111">
        <v>0</v>
      </c>
      <c r="G17" s="111">
        <v>3</v>
      </c>
      <c r="H17" s="111">
        <v>0</v>
      </c>
      <c r="I17" s="111">
        <v>0</v>
      </c>
      <c r="J17" s="111">
        <v>1</v>
      </c>
      <c r="K17" s="111">
        <v>0</v>
      </c>
      <c r="L17" s="111">
        <v>0</v>
      </c>
      <c r="M17" s="111">
        <v>0</v>
      </c>
      <c r="N17" s="126">
        <v>0</v>
      </c>
      <c r="O17" s="141">
        <v>0</v>
      </c>
      <c r="P17" s="145">
        <v>0</v>
      </c>
      <c r="Q17" s="159">
        <v>0</v>
      </c>
      <c r="R17" s="159">
        <v>0</v>
      </c>
      <c r="S17" s="181">
        <v>0</v>
      </c>
    </row>
    <row r="18" spans="2:19">
      <c r="B18" s="49"/>
      <c r="C18" s="49" t="s">
        <v>2</v>
      </c>
      <c r="D18" s="49">
        <v>21</v>
      </c>
      <c r="E18" s="49">
        <v>13</v>
      </c>
      <c r="F18" s="49">
        <v>9</v>
      </c>
      <c r="G18" s="49">
        <v>15</v>
      </c>
      <c r="H18" s="49">
        <v>11</v>
      </c>
      <c r="I18" s="49">
        <v>17</v>
      </c>
      <c r="J18" s="49">
        <v>11</v>
      </c>
      <c r="K18" s="49">
        <v>4</v>
      </c>
      <c r="L18" s="49">
        <v>6</v>
      </c>
      <c r="M18" s="49">
        <v>7</v>
      </c>
      <c r="N18" s="49">
        <v>7</v>
      </c>
      <c r="O18" s="49">
        <v>5</v>
      </c>
      <c r="P18" s="49">
        <v>10</v>
      </c>
      <c r="Q18" s="49">
        <v>4</v>
      </c>
      <c r="R18" s="49">
        <v>2</v>
      </c>
      <c r="S18" s="49">
        <v>7</v>
      </c>
    </row>
    <row r="19" spans="2:19">
      <c r="B19" s="111" t="s">
        <v>222</v>
      </c>
      <c r="C19" s="10" t="s">
        <v>223</v>
      </c>
      <c r="D19" s="111">
        <v>3</v>
      </c>
      <c r="E19" s="111">
        <v>2</v>
      </c>
      <c r="F19" s="111">
        <v>1</v>
      </c>
      <c r="G19" s="111">
        <v>0</v>
      </c>
      <c r="H19" s="111">
        <v>0</v>
      </c>
      <c r="I19" s="111">
        <v>2</v>
      </c>
      <c r="J19" s="111">
        <v>3</v>
      </c>
      <c r="K19" s="111">
        <v>1</v>
      </c>
      <c r="L19" s="111">
        <v>3</v>
      </c>
      <c r="M19" s="111">
        <v>3</v>
      </c>
      <c r="N19" s="126">
        <v>6</v>
      </c>
      <c r="O19" s="141">
        <v>6</v>
      </c>
      <c r="P19" s="145">
        <v>3</v>
      </c>
      <c r="Q19" s="159">
        <v>3</v>
      </c>
      <c r="R19" s="159">
        <v>1</v>
      </c>
      <c r="S19" s="181">
        <v>1</v>
      </c>
    </row>
    <row r="20" spans="2:19">
      <c r="C20" s="10" t="s">
        <v>224</v>
      </c>
      <c r="D20" s="111">
        <v>30</v>
      </c>
      <c r="E20" s="111">
        <v>18</v>
      </c>
      <c r="F20" s="111">
        <v>18</v>
      </c>
      <c r="G20" s="111">
        <v>18</v>
      </c>
      <c r="H20" s="111">
        <v>25</v>
      </c>
      <c r="I20" s="111">
        <v>20</v>
      </c>
      <c r="J20" s="111">
        <v>15</v>
      </c>
      <c r="K20" s="111">
        <v>31</v>
      </c>
      <c r="L20" s="111">
        <v>57</v>
      </c>
      <c r="M20" s="111">
        <v>54</v>
      </c>
      <c r="N20" s="126">
        <v>39</v>
      </c>
      <c r="O20" s="141">
        <v>33</v>
      </c>
      <c r="P20" s="145">
        <v>22</v>
      </c>
      <c r="Q20" s="159">
        <v>21</v>
      </c>
      <c r="R20" s="159">
        <v>19</v>
      </c>
      <c r="S20" s="181">
        <v>18</v>
      </c>
    </row>
    <row r="21" spans="2:19">
      <c r="C21" s="10" t="s">
        <v>225</v>
      </c>
      <c r="D21" s="111">
        <v>0</v>
      </c>
      <c r="E21" s="111">
        <v>1</v>
      </c>
      <c r="F21" s="111">
        <v>1</v>
      </c>
      <c r="G21" s="111">
        <v>6</v>
      </c>
      <c r="H21" s="111">
        <v>9</v>
      </c>
      <c r="I21" s="111">
        <v>6</v>
      </c>
      <c r="J21" s="111">
        <v>3</v>
      </c>
      <c r="K21" s="111">
        <v>15</v>
      </c>
      <c r="L21" s="111">
        <v>5</v>
      </c>
      <c r="M21" s="111">
        <v>1</v>
      </c>
      <c r="N21" s="126">
        <v>5</v>
      </c>
      <c r="O21" s="141">
        <v>0</v>
      </c>
      <c r="P21" s="145">
        <v>0</v>
      </c>
      <c r="Q21" s="159">
        <v>2</v>
      </c>
      <c r="R21" s="159">
        <v>0</v>
      </c>
      <c r="S21" s="181">
        <v>16</v>
      </c>
    </row>
    <row r="22" spans="2:19">
      <c r="C22" s="10" t="s">
        <v>227</v>
      </c>
      <c r="D22" s="111">
        <v>11</v>
      </c>
      <c r="E22" s="111">
        <v>10</v>
      </c>
      <c r="F22" s="111">
        <v>5</v>
      </c>
      <c r="G22" s="111">
        <v>8</v>
      </c>
      <c r="H22" s="111">
        <v>11</v>
      </c>
      <c r="I22" s="111">
        <v>35</v>
      </c>
      <c r="J22" s="111">
        <v>24</v>
      </c>
      <c r="K22" s="111">
        <v>48</v>
      </c>
      <c r="L22" s="111">
        <v>114</v>
      </c>
      <c r="M22" s="111">
        <v>190</v>
      </c>
      <c r="N22" s="126">
        <v>192</v>
      </c>
      <c r="O22" s="141">
        <v>200</v>
      </c>
      <c r="P22" s="145">
        <v>118</v>
      </c>
      <c r="Q22" s="159">
        <v>24</v>
      </c>
      <c r="R22" s="159">
        <v>25</v>
      </c>
      <c r="S22" s="181">
        <v>10</v>
      </c>
    </row>
    <row r="23" spans="2:19">
      <c r="C23" s="10" t="s">
        <v>226</v>
      </c>
      <c r="D23" s="111">
        <v>0</v>
      </c>
      <c r="E23" s="111">
        <v>0</v>
      </c>
      <c r="F23" s="111">
        <v>0</v>
      </c>
      <c r="G23" s="111">
        <v>0</v>
      </c>
      <c r="H23" s="111">
        <v>0</v>
      </c>
      <c r="I23" s="111">
        <v>0</v>
      </c>
      <c r="J23" s="111">
        <v>0</v>
      </c>
      <c r="K23" s="111">
        <v>1</v>
      </c>
      <c r="L23" s="111">
        <v>2</v>
      </c>
      <c r="M23" s="111">
        <v>0</v>
      </c>
      <c r="N23" s="126">
        <v>0</v>
      </c>
      <c r="O23" s="141">
        <v>0</v>
      </c>
      <c r="P23" s="145">
        <v>0</v>
      </c>
      <c r="Q23" s="159">
        <v>0</v>
      </c>
      <c r="R23" s="159">
        <v>0</v>
      </c>
      <c r="S23" s="181">
        <v>0</v>
      </c>
    </row>
    <row r="24" spans="2:19">
      <c r="B24" s="49"/>
      <c r="C24" s="49" t="s">
        <v>2</v>
      </c>
      <c r="D24" s="49">
        <v>43</v>
      </c>
      <c r="E24" s="49">
        <v>30</v>
      </c>
      <c r="F24" s="49">
        <v>23</v>
      </c>
      <c r="G24" s="49">
        <v>28</v>
      </c>
      <c r="H24" s="49">
        <v>42</v>
      </c>
      <c r="I24" s="49">
        <v>60</v>
      </c>
      <c r="J24" s="49">
        <v>42</v>
      </c>
      <c r="K24" s="49">
        <v>81</v>
      </c>
      <c r="L24" s="49">
        <v>175</v>
      </c>
      <c r="M24" s="49">
        <v>242</v>
      </c>
      <c r="N24" s="49">
        <v>240</v>
      </c>
      <c r="O24" s="49">
        <v>232</v>
      </c>
      <c r="P24" s="49">
        <v>142</v>
      </c>
      <c r="Q24" s="49">
        <v>47</v>
      </c>
      <c r="R24" s="49">
        <v>44</v>
      </c>
      <c r="S24" s="49">
        <v>43</v>
      </c>
    </row>
    <row r="25" spans="2:19">
      <c r="B25" s="111" t="s">
        <v>67</v>
      </c>
    </row>
  </sheetData>
  <sheetProtection sheet="1" objects="1" scenarios="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election activeCell="A28" sqref="A28"/>
    </sheetView>
  </sheetViews>
  <sheetFormatPr baseColWidth="10" defaultRowHeight="13.2"/>
  <cols>
    <col min="2" max="2" width="38.6640625" customWidth="1"/>
    <col min="16" max="16" width="40.33203125" customWidth="1"/>
  </cols>
  <sheetData>
    <row r="1" spans="1:28">
      <c r="A1" s="131"/>
    </row>
    <row r="3" spans="1:28">
      <c r="B3" s="131" t="s">
        <v>2994</v>
      </c>
    </row>
    <row r="4" spans="1:28">
      <c r="B4" s="181"/>
    </row>
    <row r="7" spans="1:28">
      <c r="B7" s="131" t="s">
        <v>246</v>
      </c>
      <c r="C7" s="36"/>
      <c r="D7" s="36"/>
      <c r="E7" s="36"/>
      <c r="F7" s="130"/>
      <c r="G7" s="130"/>
      <c r="H7" s="130"/>
      <c r="I7" s="130"/>
      <c r="J7" s="141"/>
      <c r="K7" s="145"/>
      <c r="L7" s="156"/>
      <c r="M7" s="159"/>
      <c r="N7" s="181"/>
    </row>
    <row r="8" spans="1:28" ht="13.8" thickBot="1">
      <c r="B8" s="50"/>
      <c r="C8" s="50" t="s">
        <v>7</v>
      </c>
      <c r="D8" s="50" t="s">
        <v>8</v>
      </c>
      <c r="E8" s="50" t="s">
        <v>44</v>
      </c>
      <c r="F8" s="50" t="s">
        <v>45</v>
      </c>
      <c r="G8" s="50" t="s">
        <v>46</v>
      </c>
      <c r="H8" s="50" t="s">
        <v>134</v>
      </c>
      <c r="I8" s="50">
        <v>2017</v>
      </c>
      <c r="J8" s="50">
        <v>2018</v>
      </c>
      <c r="K8" s="50">
        <v>2019</v>
      </c>
      <c r="L8" s="50">
        <v>2020</v>
      </c>
      <c r="M8" s="50">
        <v>2021</v>
      </c>
      <c r="N8" s="50">
        <v>2022</v>
      </c>
    </row>
    <row r="9" spans="1:28" ht="13.8" thickTop="1">
      <c r="B9" s="37"/>
      <c r="C9" s="38"/>
      <c r="D9" s="38"/>
      <c r="E9" s="38"/>
      <c r="F9" s="38"/>
      <c r="G9" s="38"/>
      <c r="H9" s="130"/>
      <c r="I9" s="130"/>
      <c r="J9" s="141"/>
      <c r="K9" s="145"/>
      <c r="L9" s="156"/>
      <c r="M9" s="159"/>
      <c r="N9" s="181"/>
    </row>
    <row r="10" spans="1:28">
      <c r="B10" s="39" t="s">
        <v>9</v>
      </c>
      <c r="C10" s="135">
        <v>44.24081595587716</v>
      </c>
      <c r="D10" s="135">
        <v>43.867087278296964</v>
      </c>
      <c r="E10" s="135">
        <v>40.768426357539518</v>
      </c>
      <c r="F10" s="135">
        <v>51.10231997216566</v>
      </c>
      <c r="G10" s="135">
        <v>50.9288620937159</v>
      </c>
      <c r="H10" s="135">
        <v>53.26679113649886</v>
      </c>
      <c r="I10" s="135">
        <v>52.912947829386049</v>
      </c>
      <c r="J10" s="135">
        <v>47.891353402826056</v>
      </c>
      <c r="K10" s="135">
        <v>45.103941728958027</v>
      </c>
      <c r="L10" s="135">
        <v>44.555380275497726</v>
      </c>
      <c r="M10" s="135">
        <f>+T1_2!R12/[1]Hombres!$K$7*100000</f>
        <v>27.535515280315639</v>
      </c>
      <c r="N10" s="135">
        <v>27.306679336034307</v>
      </c>
    </row>
    <row r="11" spans="1:28">
      <c r="B11" s="39" t="s">
        <v>10</v>
      </c>
      <c r="C11" s="135">
        <v>48.734113769480146</v>
      </c>
      <c r="D11" s="135">
        <v>57.164339536676337</v>
      </c>
      <c r="E11" s="135">
        <v>64.014448813875518</v>
      </c>
      <c r="F11" s="135">
        <v>69.393614350498993</v>
      </c>
      <c r="G11" s="135">
        <v>76.964219747850947</v>
      </c>
      <c r="H11" s="135">
        <v>77.164508761616574</v>
      </c>
      <c r="I11" s="135">
        <v>64.924252813209449</v>
      </c>
      <c r="J11" s="135">
        <v>63.590794587733185</v>
      </c>
      <c r="K11" s="135">
        <v>57.798189860771288</v>
      </c>
      <c r="L11" s="135">
        <v>58.194973772858958</v>
      </c>
      <c r="M11" s="135">
        <f>+T1_2!R13/[1]Mujeres!$K$7*100000</f>
        <v>30.549140596481315</v>
      </c>
      <c r="N11" s="135">
        <v>27.601116395840339</v>
      </c>
    </row>
    <row r="12" spans="1:28">
      <c r="B12" s="40" t="s">
        <v>2</v>
      </c>
      <c r="C12" s="136">
        <v>46.344983098834803</v>
      </c>
      <c r="D12" s="136">
        <v>50.384662662906564</v>
      </c>
      <c r="E12" s="136">
        <v>52.297735245592676</v>
      </c>
      <c r="F12" s="136">
        <v>60.199432476719558</v>
      </c>
      <c r="G12" s="136">
        <v>63.853650332217136</v>
      </c>
      <c r="H12" s="136">
        <v>65.114906697424061</v>
      </c>
      <c r="I12" s="136">
        <v>58.848259267108581</v>
      </c>
      <c r="J12" s="136">
        <v>55.639390081975677</v>
      </c>
      <c r="K12" s="136">
        <v>51.192380983595207</v>
      </c>
      <c r="L12" s="136">
        <v>51.083795895977723</v>
      </c>
      <c r="M12" s="136">
        <f>+T1_2!R14/[1]Total!$K$7*100000</f>
        <v>29.639553774416971</v>
      </c>
      <c r="N12" s="136">
        <v>27.448077764509915</v>
      </c>
    </row>
    <row r="13" spans="1:28">
      <c r="B13" s="39"/>
      <c r="C13" s="137"/>
      <c r="D13" s="137"/>
      <c r="E13" s="137"/>
      <c r="F13" s="137"/>
      <c r="G13" s="137"/>
      <c r="H13" s="137"/>
      <c r="I13" s="137"/>
      <c r="J13" s="137"/>
      <c r="K13" s="137"/>
      <c r="L13" s="137"/>
      <c r="M13" s="137"/>
      <c r="N13" s="137"/>
    </row>
    <row r="14" spans="1:28">
      <c r="B14" s="39"/>
      <c r="C14" s="137"/>
      <c r="D14" s="137"/>
      <c r="E14" s="137"/>
      <c r="F14" s="137"/>
      <c r="G14" s="137"/>
      <c r="H14" s="137"/>
      <c r="I14" s="137"/>
      <c r="J14" s="137"/>
      <c r="K14" s="137"/>
      <c r="L14" s="137"/>
      <c r="M14" s="137"/>
      <c r="N14" s="137"/>
      <c r="O14" s="138"/>
      <c r="P14" s="138"/>
      <c r="Q14" s="138"/>
      <c r="R14" s="138"/>
      <c r="S14" s="138"/>
      <c r="T14" s="138"/>
      <c r="U14" s="138"/>
      <c r="V14" s="138"/>
      <c r="W14" s="138"/>
      <c r="X14" s="138"/>
      <c r="Y14" s="138"/>
      <c r="Z14" s="138"/>
      <c r="AA14" s="138"/>
      <c r="AB14" s="138"/>
    </row>
    <row r="15" spans="1:28">
      <c r="B15" s="131" t="s">
        <v>247</v>
      </c>
      <c r="C15" s="36"/>
      <c r="D15" s="36"/>
      <c r="E15" s="36"/>
      <c r="F15" s="130"/>
      <c r="G15" s="130"/>
      <c r="H15" s="130"/>
      <c r="I15" s="130"/>
      <c r="J15" s="141"/>
      <c r="K15" s="145"/>
      <c r="L15" s="156"/>
      <c r="M15" s="159"/>
      <c r="N15" s="181"/>
      <c r="O15" s="138"/>
      <c r="P15" s="138"/>
      <c r="Q15" s="138"/>
      <c r="R15" s="138"/>
      <c r="S15" s="138"/>
      <c r="T15" s="138"/>
      <c r="U15" s="138"/>
      <c r="V15" s="138"/>
      <c r="W15" s="138"/>
      <c r="X15" s="138"/>
      <c r="Y15" s="138"/>
      <c r="Z15" s="138"/>
      <c r="AA15" s="138"/>
      <c r="AB15" s="138"/>
    </row>
    <row r="16" spans="1:28" ht="13.8" thickBot="1">
      <c r="B16" s="50"/>
      <c r="C16" s="50" t="s">
        <v>7</v>
      </c>
      <c r="D16" s="50" t="s">
        <v>8</v>
      </c>
      <c r="E16" s="50" t="s">
        <v>44</v>
      </c>
      <c r="F16" s="50" t="s">
        <v>45</v>
      </c>
      <c r="G16" s="50" t="s">
        <v>46</v>
      </c>
      <c r="H16" s="50" t="s">
        <v>134</v>
      </c>
      <c r="I16" s="50">
        <v>2017</v>
      </c>
      <c r="J16" s="50">
        <v>2018</v>
      </c>
      <c r="K16" s="50">
        <v>2019</v>
      </c>
      <c r="L16" s="50">
        <v>2020</v>
      </c>
      <c r="M16" s="50">
        <v>2021</v>
      </c>
      <c r="N16" s="50">
        <v>2022</v>
      </c>
      <c r="O16" s="138"/>
      <c r="P16" s="138"/>
      <c r="Q16" s="138"/>
      <c r="R16" s="138"/>
      <c r="S16" s="138"/>
      <c r="T16" s="138"/>
      <c r="U16" s="138"/>
      <c r="V16" s="138"/>
      <c r="W16" s="138"/>
      <c r="X16" s="138"/>
      <c r="Y16" s="138"/>
      <c r="Z16" s="138"/>
      <c r="AA16" s="138"/>
      <c r="AB16" s="138"/>
    </row>
    <row r="17" spans="2:28" ht="15.75" customHeight="1" thickTop="1">
      <c r="B17" s="38"/>
      <c r="C17" s="38"/>
      <c r="D17" s="38"/>
      <c r="E17" s="38"/>
      <c r="F17" s="38"/>
      <c r="G17" s="38"/>
      <c r="H17" s="38"/>
      <c r="I17" s="38"/>
      <c r="J17" s="38"/>
      <c r="K17" s="38"/>
      <c r="L17" s="38"/>
      <c r="M17" s="38"/>
      <c r="N17" s="38"/>
      <c r="O17" s="138"/>
      <c r="P17" s="138"/>
      <c r="Q17" s="138"/>
      <c r="R17" s="138"/>
      <c r="S17" s="138"/>
      <c r="T17" s="138"/>
      <c r="U17" s="138"/>
      <c r="V17" s="138"/>
      <c r="W17" s="138"/>
      <c r="X17" s="138"/>
      <c r="Y17" s="138"/>
      <c r="Z17" s="138"/>
      <c r="AA17" s="138"/>
      <c r="AB17" s="138"/>
    </row>
    <row r="18" spans="2:28">
      <c r="B18" s="128" t="s">
        <v>13</v>
      </c>
      <c r="C18" s="135">
        <v>2.3110588188199013</v>
      </c>
      <c r="D18" s="135">
        <v>2.8674198263442761</v>
      </c>
      <c r="E18" s="135">
        <v>2.526460639883704</v>
      </c>
      <c r="F18" s="135">
        <v>1.7485312337636385</v>
      </c>
      <c r="G18" s="135">
        <v>2.7377353231972039</v>
      </c>
      <c r="H18" s="135">
        <v>2.3032251169952151</v>
      </c>
      <c r="I18" s="135">
        <v>2.3373427767845816</v>
      </c>
      <c r="J18" s="135">
        <v>1.3455277340085621</v>
      </c>
      <c r="K18" s="135">
        <v>2.1568041554426731</v>
      </c>
      <c r="L18" s="135">
        <v>2.2196559358897834</v>
      </c>
      <c r="M18" s="135">
        <f>+T1_9!R20/[1]Total!$K$7*100000</f>
        <v>1.6807598650705371</v>
      </c>
      <c r="N18" s="135">
        <v>1.7249618881775803</v>
      </c>
      <c r="O18" s="128"/>
      <c r="P18" s="128"/>
      <c r="Q18" s="15"/>
      <c r="R18" s="15"/>
      <c r="S18" s="15"/>
      <c r="T18" s="15"/>
      <c r="U18" s="15"/>
      <c r="V18" s="15"/>
      <c r="W18" s="15"/>
      <c r="X18" s="138"/>
      <c r="Y18" s="138"/>
      <c r="Z18" s="138"/>
      <c r="AA18" s="138"/>
      <c r="AB18" s="138"/>
    </row>
    <row r="19" spans="2:28">
      <c r="B19" s="128" t="s">
        <v>14</v>
      </c>
      <c r="C19" s="135">
        <v>31.116756239110813</v>
      </c>
      <c r="D19" s="135">
        <v>30.148871316991244</v>
      </c>
      <c r="E19" s="135">
        <v>31.917619417197461</v>
      </c>
      <c r="F19" s="135">
        <v>37.301999653624286</v>
      </c>
      <c r="G19" s="135">
        <v>35.550298387987219</v>
      </c>
      <c r="H19" s="135">
        <v>38.842525278139647</v>
      </c>
      <c r="I19" s="135">
        <v>34.494655496095035</v>
      </c>
      <c r="J19" s="135">
        <v>34.256408795569335</v>
      </c>
      <c r="K19" s="135">
        <v>34.47714877891449</v>
      </c>
      <c r="L19" s="135">
        <v>34.594923229367907</v>
      </c>
      <c r="M19" s="135">
        <f>+T1_9!R21/[1]Total!$K$7*100000</f>
        <v>20.653952957309098</v>
      </c>
      <c r="N19" s="135">
        <v>19.065368237752203</v>
      </c>
      <c r="O19" s="129"/>
      <c r="P19" s="128"/>
      <c r="Q19" s="15"/>
      <c r="R19" s="15"/>
      <c r="S19" s="15"/>
      <c r="T19" s="15"/>
      <c r="U19" s="15"/>
      <c r="V19" s="15"/>
      <c r="W19" s="15"/>
      <c r="X19" s="138"/>
      <c r="Y19" s="138"/>
      <c r="Z19" s="138"/>
      <c r="AA19" s="138"/>
      <c r="AB19" s="138"/>
    </row>
    <row r="20" spans="2:28">
      <c r="B20" s="128" t="s">
        <v>15</v>
      </c>
      <c r="C20" s="135">
        <v>3.8792773030191201</v>
      </c>
      <c r="D20" s="135">
        <v>9.2167065846780307</v>
      </c>
      <c r="E20" s="135">
        <v>10.947996106162718</v>
      </c>
      <c r="F20" s="135">
        <v>14.945778879074911</v>
      </c>
      <c r="G20" s="135">
        <v>19.043364821651139</v>
      </c>
      <c r="H20" s="135">
        <v>17.332744948235177</v>
      </c>
      <c r="I20" s="135">
        <v>15.155028972054868</v>
      </c>
      <c r="J20" s="135">
        <v>13.491642954518285</v>
      </c>
      <c r="K20" s="135">
        <v>9.7056186994920282</v>
      </c>
      <c r="L20" s="135">
        <v>9.6079392653514919</v>
      </c>
      <c r="M20" s="135">
        <f>+T1_9!R22/[1]Total!$K$7*100000</f>
        <v>3.7170650862136876</v>
      </c>
      <c r="N20" s="135">
        <v>2.3907366520355935</v>
      </c>
      <c r="O20" s="129"/>
      <c r="P20" s="128"/>
      <c r="Q20" s="15"/>
      <c r="R20" s="15"/>
      <c r="S20" s="15"/>
      <c r="T20" s="15"/>
      <c r="U20" s="15"/>
      <c r="V20" s="15"/>
      <c r="W20" s="15"/>
      <c r="X20" s="138"/>
      <c r="Y20" s="138"/>
      <c r="Z20" s="138"/>
      <c r="AA20" s="138"/>
      <c r="AB20" s="138"/>
    </row>
    <row r="21" spans="2:28">
      <c r="B21" s="128" t="s">
        <v>16</v>
      </c>
      <c r="C21" s="135">
        <v>2.8888235235248767</v>
      </c>
      <c r="D21" s="135">
        <v>2.3348990014517677</v>
      </c>
      <c r="E21" s="135">
        <v>2.4843529625523089</v>
      </c>
      <c r="F21" s="135">
        <v>2.2481115862675352</v>
      </c>
      <c r="G21" s="135">
        <v>3.1000826453850689</v>
      </c>
      <c r="H21" s="135">
        <v>2.6936022554689805</v>
      </c>
      <c r="I21" s="135">
        <v>2.9405280095031832</v>
      </c>
      <c r="J21" s="135">
        <v>3.4910989855357282</v>
      </c>
      <c r="K21" s="135">
        <v>1.9347801982647508</v>
      </c>
      <c r="L21" s="135">
        <v>1.8074341192245378</v>
      </c>
      <c r="M21" s="135">
        <f>+T1_9!R23/[1]Total!$K$7*100000</f>
        <v>1.2282475937053925</v>
      </c>
      <c r="N21" s="135">
        <v>1.603911931112487</v>
      </c>
      <c r="O21" s="129"/>
      <c r="P21" s="128"/>
      <c r="Q21" s="15"/>
      <c r="R21" s="15"/>
      <c r="S21" s="15"/>
      <c r="T21" s="15"/>
      <c r="U21" s="15"/>
      <c r="V21" s="15"/>
      <c r="W21" s="15"/>
      <c r="X21" s="138"/>
      <c r="Y21" s="138"/>
      <c r="Z21" s="138"/>
      <c r="AA21" s="138"/>
      <c r="AB21" s="138"/>
    </row>
    <row r="22" spans="2:28">
      <c r="B22" s="128" t="s">
        <v>17</v>
      </c>
      <c r="C22" s="135">
        <v>5.364957972260485</v>
      </c>
      <c r="D22" s="135">
        <v>5.2842451085487374</v>
      </c>
      <c r="E22" s="135">
        <v>4.1265523784767169</v>
      </c>
      <c r="F22" s="135">
        <v>3.8717477319051996</v>
      </c>
      <c r="G22" s="135">
        <v>3.3819083404200749</v>
      </c>
      <c r="H22" s="135">
        <v>3.9037713847376527</v>
      </c>
      <c r="I22" s="135">
        <v>3.8830049356259986</v>
      </c>
      <c r="J22" s="135">
        <v>2.945614769045771</v>
      </c>
      <c r="K22" s="135">
        <v>2.6008520697985174</v>
      </c>
      <c r="L22" s="135">
        <v>2.7587152346058739</v>
      </c>
      <c r="M22" s="135">
        <f>+T1_9!R24/[1]Total!$K$7*100000</f>
        <v>2.1655944415331922</v>
      </c>
      <c r="N22" s="135">
        <v>2.5420490983669604</v>
      </c>
      <c r="O22" s="129"/>
      <c r="P22" s="128"/>
      <c r="Q22" s="15"/>
      <c r="R22" s="15"/>
      <c r="S22" s="15"/>
      <c r="T22" s="15"/>
      <c r="U22" s="15"/>
      <c r="V22" s="15"/>
      <c r="W22" s="15"/>
      <c r="X22" s="138"/>
      <c r="Y22" s="138"/>
      <c r="Z22" s="138"/>
      <c r="AA22" s="138"/>
      <c r="AB22" s="138"/>
    </row>
    <row r="23" spans="2:28">
      <c r="B23" s="128" t="s">
        <v>18</v>
      </c>
      <c r="C23" s="135">
        <v>0.7841092420996093</v>
      </c>
      <c r="D23" s="135">
        <v>0.5325208248925084</v>
      </c>
      <c r="E23" s="135">
        <v>0.29475374131976545</v>
      </c>
      <c r="F23" s="135">
        <v>8.3263392083982785E-2</v>
      </c>
      <c r="G23" s="135">
        <v>4.0260813576429466E-2</v>
      </c>
      <c r="H23" s="135">
        <v>3.9037713847376532E-2</v>
      </c>
      <c r="I23" s="135">
        <v>3.7699077044912606E-2</v>
      </c>
      <c r="J23" s="135">
        <v>0.10909684329799151</v>
      </c>
      <c r="K23" s="135">
        <v>0.317177081682746</v>
      </c>
      <c r="L23" s="135">
        <v>9.5128111538133567E-2</v>
      </c>
      <c r="M23" s="135">
        <f>+T1_9!R25/[1]Total!$K$7*100000</f>
        <v>0.19393383058506197</v>
      </c>
      <c r="N23" s="135">
        <v>0.12104995706509335</v>
      </c>
      <c r="O23" s="129"/>
      <c r="P23" s="128"/>
      <c r="Q23" s="15"/>
      <c r="R23" s="15"/>
      <c r="S23" s="15"/>
      <c r="T23" s="15"/>
      <c r="U23" s="15"/>
      <c r="V23" s="15"/>
      <c r="W23" s="15"/>
      <c r="X23" s="138"/>
      <c r="Y23" s="138"/>
      <c r="Z23" s="138"/>
      <c r="AA23" s="138"/>
      <c r="AB23" s="138"/>
    </row>
    <row r="24" spans="2:28">
      <c r="B24" s="75" t="s">
        <v>2</v>
      </c>
      <c r="C24" s="136">
        <v>46.344983098834803</v>
      </c>
      <c r="D24" s="136">
        <v>50.384662662906564</v>
      </c>
      <c r="E24" s="136">
        <v>52.297735245592676</v>
      </c>
      <c r="F24" s="136">
        <v>60.199432476719558</v>
      </c>
      <c r="G24" s="136">
        <v>63.853650332217136</v>
      </c>
      <c r="H24" s="136">
        <v>65.114906697424061</v>
      </c>
      <c r="I24" s="136">
        <v>58.848259267108581</v>
      </c>
      <c r="J24" s="136">
        <v>55.639390081975677</v>
      </c>
      <c r="K24" s="136">
        <v>51.192380983595207</v>
      </c>
      <c r="L24" s="136">
        <v>51.083795895977723</v>
      </c>
      <c r="M24" s="136">
        <f>+T1_9!R26/[1]Total!$K$7*100000</f>
        <v>29.639553774416971</v>
      </c>
      <c r="N24" s="136">
        <v>27.448077764509915</v>
      </c>
      <c r="O24" s="23"/>
      <c r="P24" s="127"/>
      <c r="Q24" s="15"/>
      <c r="R24" s="15"/>
      <c r="S24" s="15"/>
      <c r="T24" s="15"/>
      <c r="U24" s="15"/>
      <c r="V24" s="15"/>
      <c r="W24" s="15"/>
      <c r="X24" s="138"/>
      <c r="Y24" s="138"/>
      <c r="Z24" s="138"/>
      <c r="AA24" s="138"/>
      <c r="AB24" s="138"/>
    </row>
    <row r="25" spans="2:28">
      <c r="O25" s="138"/>
      <c r="P25" s="138"/>
      <c r="Q25" s="138"/>
      <c r="R25" s="138"/>
      <c r="S25" s="138"/>
      <c r="T25" s="138"/>
      <c r="U25" s="138"/>
      <c r="V25" s="138"/>
      <c r="W25" s="138"/>
      <c r="X25" s="138"/>
      <c r="Y25" s="138"/>
      <c r="Z25" s="138"/>
      <c r="AA25" s="138"/>
      <c r="AB25" s="138"/>
    </row>
    <row r="26" spans="2:28">
      <c r="O26" s="138"/>
      <c r="P26" s="138"/>
      <c r="Q26" s="138"/>
      <c r="R26" s="138"/>
      <c r="S26" s="138"/>
      <c r="T26" s="138"/>
      <c r="U26" s="138"/>
      <c r="V26" s="138"/>
      <c r="W26" s="138"/>
      <c r="X26" s="138"/>
      <c r="Y26" s="138"/>
      <c r="Z26" s="138"/>
      <c r="AA26" s="138"/>
      <c r="AB26" s="138"/>
    </row>
    <row r="27" spans="2:28">
      <c r="O27" s="138"/>
      <c r="P27" s="138"/>
      <c r="Q27" s="138"/>
      <c r="R27" s="138"/>
      <c r="S27" s="138"/>
      <c r="T27" s="138"/>
      <c r="U27" s="138"/>
      <c r="V27" s="138"/>
      <c r="W27" s="138"/>
      <c r="X27" s="138"/>
      <c r="Y27" s="138"/>
      <c r="Z27" s="138"/>
      <c r="AA27" s="138"/>
      <c r="AB27" s="138"/>
    </row>
    <row r="28" spans="2:28">
      <c r="O28" s="138"/>
      <c r="P28" s="138"/>
      <c r="Q28" s="138"/>
      <c r="R28" s="138"/>
      <c r="S28" s="138"/>
      <c r="T28" s="138"/>
      <c r="U28" s="138"/>
      <c r="V28" s="138"/>
      <c r="W28" s="138"/>
      <c r="X28" s="138"/>
      <c r="Y28" s="138"/>
      <c r="Z28" s="138"/>
      <c r="AA28" s="138"/>
      <c r="AB28" s="138"/>
    </row>
    <row r="29" spans="2:28">
      <c r="I29" s="133"/>
      <c r="J29" s="133"/>
      <c r="K29" s="133"/>
      <c r="L29" s="133"/>
      <c r="M29" s="133"/>
      <c r="N29" s="133"/>
      <c r="O29" s="138"/>
      <c r="P29" s="138"/>
      <c r="Q29" s="138"/>
      <c r="R29" s="138"/>
      <c r="S29" s="138"/>
      <c r="T29" s="138"/>
      <c r="U29" s="138"/>
      <c r="V29" s="138"/>
      <c r="W29" s="138"/>
      <c r="X29" s="138"/>
      <c r="Y29" s="138"/>
      <c r="Z29" s="138"/>
      <c r="AA29" s="138"/>
      <c r="AB29" s="138"/>
    </row>
    <row r="30" spans="2:28">
      <c r="I30" s="133"/>
      <c r="J30" s="133"/>
      <c r="K30" s="133"/>
      <c r="L30" s="133"/>
      <c r="M30" s="133"/>
      <c r="N30" s="133"/>
    </row>
    <row r="31" spans="2:28">
      <c r="I31" s="134"/>
      <c r="J31" s="134"/>
      <c r="K31" s="134"/>
      <c r="L31" s="134"/>
      <c r="M31" s="134"/>
      <c r="N31" s="134"/>
    </row>
  </sheetData>
  <sheetProtection sheet="1" objects="1" scenarios="1"/>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3"/>
  <sheetViews>
    <sheetView workbookViewId="0">
      <selection activeCell="H7" sqref="H7"/>
    </sheetView>
  </sheetViews>
  <sheetFormatPr baseColWidth="10" defaultColWidth="11.44140625" defaultRowHeight="13.2"/>
  <cols>
    <col min="1" max="16384" width="11.44140625" style="110"/>
  </cols>
  <sheetData>
    <row r="3" spans="1:5" ht="21">
      <c r="A3" s="123" t="s">
        <v>153</v>
      </c>
    </row>
    <row r="5" spans="1:5">
      <c r="A5" s="110" t="s">
        <v>219</v>
      </c>
    </row>
    <row r="6" spans="1:5" s="111" customFormat="1">
      <c r="A6" s="20" t="s">
        <v>2991</v>
      </c>
      <c r="B6" s="110"/>
      <c r="C6" s="110"/>
      <c r="D6" s="110"/>
      <c r="E6" s="110"/>
    </row>
    <row r="7" spans="1:5" s="111" customFormat="1"/>
    <row r="8" spans="1:5" s="20" customFormat="1">
      <c r="A8" s="20" t="s">
        <v>154</v>
      </c>
    </row>
    <row r="9" spans="1:5" s="20" customFormat="1"/>
    <row r="10" spans="1:5">
      <c r="A10" s="110" t="s">
        <v>155</v>
      </c>
    </row>
    <row r="11" spans="1:5">
      <c r="A11" s="110" t="s">
        <v>156</v>
      </c>
    </row>
    <row r="12" spans="1:5">
      <c r="A12" s="110" t="s">
        <v>157</v>
      </c>
    </row>
    <row r="13" spans="1:5" ht="12" customHeight="1">
      <c r="A13" s="10" t="s">
        <v>158</v>
      </c>
    </row>
    <row r="14" spans="1:5">
      <c r="A14" s="110" t="s">
        <v>159</v>
      </c>
    </row>
    <row r="15" spans="1:5">
      <c r="A15" s="110" t="s">
        <v>160</v>
      </c>
    </row>
    <row r="16" spans="1:5">
      <c r="A16" s="110" t="s">
        <v>161</v>
      </c>
    </row>
    <row r="17" spans="1:1">
      <c r="A17" s="110" t="s">
        <v>162</v>
      </c>
    </row>
    <row r="18" spans="1:1">
      <c r="A18" s="110" t="s">
        <v>163</v>
      </c>
    </row>
    <row r="19" spans="1:1">
      <c r="A19" s="110" t="s">
        <v>164</v>
      </c>
    </row>
    <row r="20" spans="1:1">
      <c r="A20" s="110" t="s">
        <v>165</v>
      </c>
    </row>
    <row r="21" spans="1:1">
      <c r="A21" s="110" t="s">
        <v>166</v>
      </c>
    </row>
    <row r="22" spans="1:1">
      <c r="A22" s="110" t="s">
        <v>167</v>
      </c>
    </row>
    <row r="23" spans="1:1">
      <c r="A23" s="110" t="s">
        <v>168</v>
      </c>
    </row>
    <row r="24" spans="1:1">
      <c r="A24" s="110" t="s">
        <v>169</v>
      </c>
    </row>
    <row r="25" spans="1:1">
      <c r="A25" s="110" t="s">
        <v>170</v>
      </c>
    </row>
    <row r="26" spans="1:1">
      <c r="A26" s="110" t="s">
        <v>171</v>
      </c>
    </row>
    <row r="27" spans="1:1">
      <c r="A27" s="110" t="s">
        <v>172</v>
      </c>
    </row>
    <row r="28" spans="1:1">
      <c r="A28" s="110" t="s">
        <v>173</v>
      </c>
    </row>
    <row r="29" spans="1:1">
      <c r="A29" s="110" t="s">
        <v>174</v>
      </c>
    </row>
    <row r="30" spans="1:1">
      <c r="A30" s="110" t="s">
        <v>175</v>
      </c>
    </row>
    <row r="31" spans="1:1">
      <c r="A31" s="110" t="s">
        <v>176</v>
      </c>
    </row>
    <row r="32" spans="1:1">
      <c r="A32" s="110" t="s">
        <v>177</v>
      </c>
    </row>
    <row r="33" spans="1:1">
      <c r="A33" s="110" t="s">
        <v>178</v>
      </c>
    </row>
    <row r="34" spans="1:1">
      <c r="A34" s="110" t="s">
        <v>179</v>
      </c>
    </row>
    <row r="35" spans="1:1">
      <c r="A35" s="110" t="s">
        <v>180</v>
      </c>
    </row>
    <row r="36" spans="1:1">
      <c r="A36" s="110" t="s">
        <v>181</v>
      </c>
    </row>
    <row r="37" spans="1:1">
      <c r="A37" s="110" t="s">
        <v>182</v>
      </c>
    </row>
    <row r="38" spans="1:1">
      <c r="A38" s="110" t="s">
        <v>183</v>
      </c>
    </row>
    <row r="39" spans="1:1">
      <c r="A39" s="110" t="s">
        <v>184</v>
      </c>
    </row>
    <row r="40" spans="1:1">
      <c r="A40" s="110" t="s">
        <v>185</v>
      </c>
    </row>
    <row r="41" spans="1:1">
      <c r="A41" s="110" t="s">
        <v>186</v>
      </c>
    </row>
    <row r="42" spans="1:1">
      <c r="A42" s="110" t="s">
        <v>187</v>
      </c>
    </row>
    <row r="43" spans="1:1">
      <c r="A43" s="110" t="s">
        <v>188</v>
      </c>
    </row>
    <row r="44" spans="1:1">
      <c r="A44" s="110" t="s">
        <v>189</v>
      </c>
    </row>
    <row r="45" spans="1:1">
      <c r="A45" s="110" t="s">
        <v>190</v>
      </c>
    </row>
    <row r="46" spans="1:1">
      <c r="A46" s="110" t="s">
        <v>191</v>
      </c>
    </row>
    <row r="47" spans="1:1">
      <c r="A47" s="110" t="s">
        <v>192</v>
      </c>
    </row>
    <row r="48" spans="1:1">
      <c r="A48" s="110" t="s">
        <v>193</v>
      </c>
    </row>
    <row r="49" spans="1:1">
      <c r="A49" s="110" t="s">
        <v>194</v>
      </c>
    </row>
    <row r="50" spans="1:1">
      <c r="A50" s="110" t="s">
        <v>195</v>
      </c>
    </row>
    <row r="51" spans="1:1">
      <c r="A51" s="110" t="s">
        <v>196</v>
      </c>
    </row>
    <row r="52" spans="1:1">
      <c r="A52" s="110" t="s">
        <v>197</v>
      </c>
    </row>
    <row r="53" spans="1:1">
      <c r="A53" s="110" t="s">
        <v>198</v>
      </c>
    </row>
    <row r="54" spans="1:1">
      <c r="A54" s="110" t="s">
        <v>199</v>
      </c>
    </row>
    <row r="55" spans="1:1">
      <c r="A55" s="110" t="s">
        <v>200</v>
      </c>
    </row>
    <row r="56" spans="1:1">
      <c r="A56" s="110" t="s">
        <v>201</v>
      </c>
    </row>
    <row r="57" spans="1:1">
      <c r="A57" s="110" t="s">
        <v>202</v>
      </c>
    </row>
    <row r="58" spans="1:1">
      <c r="A58" s="110" t="s">
        <v>203</v>
      </c>
    </row>
    <row r="59" spans="1:1">
      <c r="A59" s="110" t="s">
        <v>204</v>
      </c>
    </row>
    <row r="60" spans="1:1">
      <c r="A60" s="110" t="s">
        <v>205</v>
      </c>
    </row>
    <row r="61" spans="1:1">
      <c r="A61" s="110" t="s">
        <v>206</v>
      </c>
    </row>
    <row r="62" spans="1:1">
      <c r="A62" s="110" t="s">
        <v>207</v>
      </c>
    </row>
    <row r="63" spans="1:1">
      <c r="A63" s="110" t="s">
        <v>208</v>
      </c>
    </row>
    <row r="64" spans="1:1">
      <c r="A64" s="110" t="s">
        <v>209</v>
      </c>
    </row>
    <row r="65" spans="1:1">
      <c r="A65" s="110" t="s">
        <v>210</v>
      </c>
    </row>
    <row r="66" spans="1:1">
      <c r="A66" s="110" t="s">
        <v>211</v>
      </c>
    </row>
    <row r="67" spans="1:1">
      <c r="A67" s="110" t="s">
        <v>212</v>
      </c>
    </row>
    <row r="68" spans="1:1">
      <c r="A68" s="110" t="s">
        <v>213</v>
      </c>
    </row>
    <row r="69" spans="1:1">
      <c r="A69" s="110" t="s">
        <v>214</v>
      </c>
    </row>
    <row r="70" spans="1:1">
      <c r="A70" s="110" t="s">
        <v>215</v>
      </c>
    </row>
    <row r="71" spans="1:1">
      <c r="A71" s="110" t="s">
        <v>216</v>
      </c>
    </row>
    <row r="72" spans="1:1">
      <c r="A72" s="110" t="s">
        <v>217</v>
      </c>
    </row>
    <row r="73" spans="1:1">
      <c r="A73" s="110" t="s">
        <v>218</v>
      </c>
    </row>
  </sheetData>
  <sheetProtection sheet="1" objects="1" scenarios="1"/>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2020"/>
  <sheetViews>
    <sheetView workbookViewId="0"/>
  </sheetViews>
  <sheetFormatPr baseColWidth="10" defaultColWidth="11.44140625" defaultRowHeight="13.8"/>
  <cols>
    <col min="1" max="4" width="11.44140625" style="161"/>
    <col min="5" max="5" width="16" style="161" customWidth="1"/>
    <col min="6" max="6" width="75" style="162" customWidth="1"/>
    <col min="7" max="16384" width="11.44140625" style="163"/>
  </cols>
  <sheetData>
    <row r="1" spans="1:6" ht="12.75" customHeight="1">
      <c r="A1" s="160" t="s">
        <v>285</v>
      </c>
    </row>
    <row r="2" spans="1:6" ht="12.75" customHeight="1"/>
    <row r="3" spans="1:6" ht="12.75" customHeight="1">
      <c r="A3" s="164" t="s">
        <v>286</v>
      </c>
    </row>
    <row r="4" spans="1:6" ht="12.75" customHeight="1" thickBot="1">
      <c r="A4" s="164" t="s">
        <v>287</v>
      </c>
    </row>
    <row r="5" spans="1:6" ht="12.75" customHeight="1">
      <c r="A5" s="234" t="s">
        <v>288</v>
      </c>
      <c r="B5" s="234" t="s">
        <v>289</v>
      </c>
      <c r="C5" s="165" t="s">
        <v>290</v>
      </c>
      <c r="D5" s="165" t="s">
        <v>291</v>
      </c>
      <c r="E5" s="234" t="s">
        <v>292</v>
      </c>
      <c r="F5" s="236" t="s">
        <v>293</v>
      </c>
    </row>
    <row r="6" spans="1:6" ht="12.75" customHeight="1" thickBot="1">
      <c r="A6" s="235"/>
      <c r="B6" s="235"/>
      <c r="C6" s="166" t="s">
        <v>294</v>
      </c>
      <c r="D6" s="166" t="s">
        <v>295</v>
      </c>
      <c r="E6" s="235"/>
      <c r="F6" s="237"/>
    </row>
    <row r="7" spans="1:6" ht="18" customHeight="1" thickBot="1">
      <c r="A7" s="167">
        <v>1</v>
      </c>
      <c r="B7" s="167"/>
      <c r="C7" s="167"/>
      <c r="D7" s="167"/>
      <c r="E7" s="167"/>
      <c r="F7" s="168" t="s">
        <v>296</v>
      </c>
    </row>
    <row r="8" spans="1:6" ht="18" customHeight="1" thickBot="1">
      <c r="A8" s="167"/>
      <c r="B8" s="167" t="s">
        <v>297</v>
      </c>
      <c r="C8" s="167"/>
      <c r="D8" s="167"/>
      <c r="E8" s="167"/>
      <c r="F8" s="168" t="s">
        <v>298</v>
      </c>
    </row>
    <row r="9" spans="1:6" ht="18" customHeight="1" thickBot="1">
      <c r="A9" s="167"/>
      <c r="B9" s="167"/>
      <c r="C9" s="167">
        <v>1</v>
      </c>
      <c r="D9" s="167"/>
      <c r="E9" s="167"/>
      <c r="F9" s="168" t="s">
        <v>299</v>
      </c>
    </row>
    <row r="10" spans="1:6" ht="18" customHeight="1" thickBot="1">
      <c r="A10" s="167"/>
      <c r="B10" s="167"/>
      <c r="C10" s="167"/>
      <c r="D10" s="167"/>
      <c r="E10" s="167"/>
      <c r="F10" s="168" t="s">
        <v>300</v>
      </c>
    </row>
    <row r="11" spans="1:6" ht="18" customHeight="1" thickBot="1">
      <c r="A11" s="167"/>
      <c r="B11" s="167"/>
      <c r="C11" s="167"/>
      <c r="D11" s="167">
        <v>1</v>
      </c>
      <c r="E11" s="167" t="s">
        <v>301</v>
      </c>
      <c r="F11" s="168" t="s">
        <v>302</v>
      </c>
    </row>
    <row r="12" spans="1:6" ht="18" customHeight="1" thickBot="1">
      <c r="A12" s="167"/>
      <c r="B12" s="167"/>
      <c r="C12" s="167"/>
      <c r="D12" s="167">
        <v>2</v>
      </c>
      <c r="E12" s="167" t="s">
        <v>303</v>
      </c>
      <c r="F12" s="168" t="s">
        <v>304</v>
      </c>
    </row>
    <row r="13" spans="1:6" ht="18" customHeight="1" thickBot="1">
      <c r="A13" s="167"/>
      <c r="B13" s="167"/>
      <c r="C13" s="167"/>
      <c r="D13" s="167">
        <v>3</v>
      </c>
      <c r="E13" s="167" t="s">
        <v>305</v>
      </c>
      <c r="F13" s="168" t="s">
        <v>306</v>
      </c>
    </row>
    <row r="14" spans="1:6" ht="18" customHeight="1" thickBot="1">
      <c r="A14" s="167"/>
      <c r="B14" s="167"/>
      <c r="C14" s="167"/>
      <c r="D14" s="167">
        <v>4</v>
      </c>
      <c r="E14" s="167" t="s">
        <v>307</v>
      </c>
      <c r="F14" s="168" t="s">
        <v>308</v>
      </c>
    </row>
    <row r="15" spans="1:6" ht="18" customHeight="1" thickBot="1">
      <c r="A15" s="167"/>
      <c r="B15" s="167"/>
      <c r="C15" s="167"/>
      <c r="D15" s="167">
        <v>5</v>
      </c>
      <c r="E15" s="167" t="s">
        <v>309</v>
      </c>
      <c r="F15" s="168" t="s">
        <v>310</v>
      </c>
    </row>
    <row r="16" spans="1:6" ht="18" customHeight="1" thickBot="1">
      <c r="A16" s="167"/>
      <c r="B16" s="167"/>
      <c r="C16" s="167"/>
      <c r="D16" s="167">
        <v>6</v>
      </c>
      <c r="E16" s="167" t="s">
        <v>311</v>
      </c>
      <c r="F16" s="168" t="s">
        <v>312</v>
      </c>
    </row>
    <row r="17" spans="1:6" ht="18" customHeight="1" thickBot="1">
      <c r="A17" s="167"/>
      <c r="B17" s="167"/>
      <c r="C17" s="167"/>
      <c r="D17" s="167">
        <v>7</v>
      </c>
      <c r="E17" s="167" t="s">
        <v>313</v>
      </c>
      <c r="F17" s="168" t="s">
        <v>314</v>
      </c>
    </row>
    <row r="18" spans="1:6" ht="18" customHeight="1" thickBot="1">
      <c r="A18" s="167"/>
      <c r="B18" s="167"/>
      <c r="C18" s="167"/>
      <c r="D18" s="167">
        <v>8</v>
      </c>
      <c r="E18" s="167" t="s">
        <v>315</v>
      </c>
      <c r="F18" s="168" t="s">
        <v>316</v>
      </c>
    </row>
    <row r="19" spans="1:6" ht="18" customHeight="1" thickBot="1">
      <c r="A19" s="167"/>
      <c r="B19" s="167"/>
      <c r="C19" s="167"/>
      <c r="D19" s="167">
        <v>9</v>
      </c>
      <c r="E19" s="167" t="s">
        <v>317</v>
      </c>
      <c r="F19" s="168" t="s">
        <v>318</v>
      </c>
    </row>
    <row r="20" spans="1:6" ht="18" customHeight="1" thickBot="1">
      <c r="A20" s="167"/>
      <c r="B20" s="167"/>
      <c r="C20" s="167"/>
      <c r="D20" s="167">
        <v>10</v>
      </c>
      <c r="E20" s="167" t="s">
        <v>319</v>
      </c>
      <c r="F20" s="168" t="s">
        <v>320</v>
      </c>
    </row>
    <row r="21" spans="1:6" ht="18" customHeight="1" thickBot="1">
      <c r="A21" s="167"/>
      <c r="B21" s="167"/>
      <c r="C21" s="167"/>
      <c r="D21" s="167">
        <v>11</v>
      </c>
      <c r="E21" s="167" t="s">
        <v>321</v>
      </c>
      <c r="F21" s="168" t="s">
        <v>322</v>
      </c>
    </row>
    <row r="22" spans="1:6" ht="18" customHeight="1" thickBot="1">
      <c r="A22" s="167"/>
      <c r="B22" s="167"/>
      <c r="C22" s="167"/>
      <c r="D22" s="167">
        <v>12</v>
      </c>
      <c r="E22" s="167" t="s">
        <v>323</v>
      </c>
      <c r="F22" s="168" t="s">
        <v>324</v>
      </c>
    </row>
    <row r="23" spans="1:6" ht="18" customHeight="1" thickBot="1">
      <c r="A23" s="167"/>
      <c r="B23" s="167"/>
      <c r="C23" s="167"/>
      <c r="D23" s="167">
        <v>13</v>
      </c>
      <c r="E23" s="167" t="s">
        <v>325</v>
      </c>
      <c r="F23" s="168" t="s">
        <v>326</v>
      </c>
    </row>
    <row r="24" spans="1:6" ht="18" customHeight="1" thickBot="1">
      <c r="A24" s="167"/>
      <c r="B24" s="167"/>
      <c r="C24" s="167"/>
      <c r="D24" s="167">
        <v>14</v>
      </c>
      <c r="E24" s="167" t="s">
        <v>327</v>
      </c>
      <c r="F24" s="168" t="s">
        <v>328</v>
      </c>
    </row>
    <row r="25" spans="1:6" ht="18" customHeight="1" thickBot="1">
      <c r="A25" s="167"/>
      <c r="B25" s="167"/>
      <c r="C25" s="167"/>
      <c r="D25" s="167">
        <v>15</v>
      </c>
      <c r="E25" s="167" t="s">
        <v>329</v>
      </c>
      <c r="F25" s="168" t="s">
        <v>330</v>
      </c>
    </row>
    <row r="26" spans="1:6" ht="18" customHeight="1" thickBot="1">
      <c r="A26" s="167"/>
      <c r="B26" s="167"/>
      <c r="C26" s="167"/>
      <c r="D26" s="167">
        <v>16</v>
      </c>
      <c r="E26" s="167" t="s">
        <v>331</v>
      </c>
      <c r="F26" s="168" t="s">
        <v>332</v>
      </c>
    </row>
    <row r="27" spans="1:6" ht="18" customHeight="1" thickBot="1">
      <c r="A27" s="167"/>
      <c r="B27" s="167"/>
      <c r="C27" s="167"/>
      <c r="D27" s="167">
        <v>17</v>
      </c>
      <c r="E27" s="167" t="s">
        <v>333</v>
      </c>
      <c r="F27" s="168" t="s">
        <v>334</v>
      </c>
    </row>
    <row r="28" spans="1:6" ht="18" customHeight="1" thickBot="1">
      <c r="A28" s="167"/>
      <c r="B28" s="167"/>
      <c r="C28" s="167"/>
      <c r="D28" s="167">
        <v>18</v>
      </c>
      <c r="E28" s="167" t="s">
        <v>335</v>
      </c>
      <c r="F28" s="168" t="s">
        <v>336</v>
      </c>
    </row>
    <row r="29" spans="1:6" ht="18" customHeight="1" thickBot="1">
      <c r="A29" s="167"/>
      <c r="B29" s="167"/>
      <c r="C29" s="167"/>
      <c r="D29" s="167">
        <v>19</v>
      </c>
      <c r="E29" s="167" t="s">
        <v>337</v>
      </c>
      <c r="F29" s="168" t="s">
        <v>338</v>
      </c>
    </row>
    <row r="30" spans="1:6" ht="18" customHeight="1" thickBot="1">
      <c r="A30" s="167"/>
      <c r="B30" s="167"/>
      <c r="C30" s="167"/>
      <c r="D30" s="167">
        <v>20</v>
      </c>
      <c r="E30" s="167" t="s">
        <v>339</v>
      </c>
      <c r="F30" s="168" t="s">
        <v>340</v>
      </c>
    </row>
    <row r="31" spans="1:6" ht="18" customHeight="1" thickBot="1">
      <c r="A31" s="167"/>
      <c r="B31" s="167"/>
      <c r="C31" s="167"/>
      <c r="D31" s="167">
        <v>21</v>
      </c>
      <c r="E31" s="167" t="s">
        <v>341</v>
      </c>
      <c r="F31" s="168" t="s">
        <v>342</v>
      </c>
    </row>
    <row r="32" spans="1:6" ht="18" customHeight="1" thickBot="1">
      <c r="A32" s="167"/>
      <c r="B32" s="167"/>
      <c r="C32" s="167"/>
      <c r="D32" s="167">
        <v>22</v>
      </c>
      <c r="E32" s="167" t="s">
        <v>343</v>
      </c>
      <c r="F32" s="168" t="s">
        <v>344</v>
      </c>
    </row>
    <row r="33" spans="1:6" ht="18" customHeight="1" thickBot="1">
      <c r="A33" s="167"/>
      <c r="B33" s="167"/>
      <c r="C33" s="167"/>
      <c r="D33" s="167">
        <v>23</v>
      </c>
      <c r="E33" s="167" t="s">
        <v>345</v>
      </c>
      <c r="F33" s="168" t="s">
        <v>346</v>
      </c>
    </row>
    <row r="34" spans="1:6" ht="18" customHeight="1" thickBot="1">
      <c r="A34" s="167"/>
      <c r="B34" s="167"/>
      <c r="C34" s="167"/>
      <c r="D34" s="167">
        <v>24</v>
      </c>
      <c r="E34" s="167" t="s">
        <v>347</v>
      </c>
      <c r="F34" s="168" t="s">
        <v>348</v>
      </c>
    </row>
    <row r="35" spans="1:6" ht="18" customHeight="1" thickBot="1">
      <c r="A35" s="167"/>
      <c r="B35" s="167"/>
      <c r="C35" s="167"/>
      <c r="D35" s="167">
        <v>25</v>
      </c>
      <c r="E35" s="167" t="s">
        <v>349</v>
      </c>
      <c r="F35" s="168" t="s">
        <v>350</v>
      </c>
    </row>
    <row r="36" spans="1:6" ht="18" customHeight="1" thickBot="1">
      <c r="A36" s="167"/>
      <c r="B36" s="167"/>
      <c r="C36" s="167"/>
      <c r="D36" s="167">
        <v>26</v>
      </c>
      <c r="E36" s="167" t="s">
        <v>351</v>
      </c>
      <c r="F36" s="168" t="s">
        <v>352</v>
      </c>
    </row>
    <row r="37" spans="1:6" ht="18" customHeight="1" thickBot="1">
      <c r="A37" s="167"/>
      <c r="B37" s="167"/>
      <c r="C37" s="167"/>
      <c r="D37" s="167">
        <v>27</v>
      </c>
      <c r="E37" s="167" t="s">
        <v>353</v>
      </c>
      <c r="F37" s="168" t="s">
        <v>354</v>
      </c>
    </row>
    <row r="38" spans="1:6" ht="18" customHeight="1" thickBot="1">
      <c r="A38" s="169"/>
      <c r="C38" s="167">
        <v>2</v>
      </c>
      <c r="D38" s="170"/>
      <c r="E38" s="170"/>
      <c r="F38" s="171" t="s">
        <v>355</v>
      </c>
    </row>
    <row r="39" spans="1:6" ht="18" customHeight="1" thickBot="1">
      <c r="A39" s="167"/>
      <c r="B39" s="167"/>
      <c r="C39" s="167"/>
      <c r="D39" s="167"/>
      <c r="E39" s="167"/>
      <c r="F39" s="168" t="s">
        <v>356</v>
      </c>
    </row>
    <row r="40" spans="1:6" ht="18" customHeight="1" thickBot="1">
      <c r="A40" s="167"/>
      <c r="B40" s="167"/>
      <c r="C40" s="167"/>
      <c r="D40" s="167">
        <v>1</v>
      </c>
      <c r="E40" s="167" t="s">
        <v>357</v>
      </c>
      <c r="F40" s="168" t="s">
        <v>358</v>
      </c>
    </row>
    <row r="41" spans="1:6" ht="18" customHeight="1" thickBot="1">
      <c r="A41" s="167"/>
      <c r="B41" s="167"/>
      <c r="C41" s="167"/>
      <c r="D41" s="167">
        <v>2</v>
      </c>
      <c r="E41" s="167" t="s">
        <v>359</v>
      </c>
      <c r="F41" s="168" t="s">
        <v>360</v>
      </c>
    </row>
    <row r="42" spans="1:6" ht="18" customHeight="1" thickBot="1">
      <c r="A42" s="167"/>
      <c r="B42" s="167"/>
      <c r="C42" s="167"/>
      <c r="D42" s="167">
        <v>3</v>
      </c>
      <c r="E42" s="167" t="s">
        <v>361</v>
      </c>
      <c r="F42" s="168" t="s">
        <v>362</v>
      </c>
    </row>
    <row r="43" spans="1:6" ht="18" customHeight="1" thickBot="1">
      <c r="A43" s="167"/>
      <c r="B43" s="167"/>
      <c r="C43" s="167"/>
      <c r="D43" s="167">
        <v>4</v>
      </c>
      <c r="E43" s="167" t="s">
        <v>363</v>
      </c>
      <c r="F43" s="168" t="s">
        <v>364</v>
      </c>
    </row>
    <row r="44" spans="1:6" ht="18" customHeight="1" thickBot="1">
      <c r="A44" s="167"/>
      <c r="B44" s="167"/>
      <c r="C44" s="167"/>
      <c r="D44" s="167">
        <v>5</v>
      </c>
      <c r="E44" s="167" t="s">
        <v>365</v>
      </c>
      <c r="F44" s="168" t="s">
        <v>366</v>
      </c>
    </row>
    <row r="45" spans="1:6" ht="18" customHeight="1" thickBot="1">
      <c r="A45" s="167"/>
      <c r="B45" s="167"/>
      <c r="C45" s="167">
        <v>3</v>
      </c>
      <c r="D45" s="167"/>
      <c r="E45" s="167"/>
      <c r="F45" s="168" t="s">
        <v>367</v>
      </c>
    </row>
    <row r="46" spans="1:6" ht="18" customHeight="1" thickBot="1">
      <c r="A46" s="167"/>
      <c r="B46" s="167"/>
      <c r="C46" s="167"/>
      <c r="D46" s="167"/>
      <c r="E46" s="167"/>
      <c r="F46" s="168" t="s">
        <v>368</v>
      </c>
    </row>
    <row r="47" spans="1:6" ht="18" customHeight="1" thickBot="1">
      <c r="A47" s="167"/>
      <c r="B47" s="167"/>
      <c r="C47" s="167"/>
      <c r="D47" s="167">
        <v>1</v>
      </c>
      <c r="E47" s="167" t="s">
        <v>369</v>
      </c>
      <c r="F47" s="168" t="s">
        <v>370</v>
      </c>
    </row>
    <row r="48" spans="1:6" ht="18" customHeight="1" thickBot="1">
      <c r="A48" s="167"/>
      <c r="B48" s="167"/>
      <c r="C48" s="167"/>
      <c r="D48" s="167">
        <v>2</v>
      </c>
      <c r="E48" s="167" t="s">
        <v>371</v>
      </c>
      <c r="F48" s="168" t="s">
        <v>372</v>
      </c>
    </row>
    <row r="49" spans="1:6" ht="18" customHeight="1" thickBot="1">
      <c r="A49" s="167"/>
      <c r="B49" s="167"/>
      <c r="C49" s="167"/>
      <c r="D49" s="167">
        <v>3</v>
      </c>
      <c r="E49" s="167" t="s">
        <v>373</v>
      </c>
      <c r="F49" s="168" t="s">
        <v>374</v>
      </c>
    </row>
    <row r="50" spans="1:6" ht="18" customHeight="1" thickBot="1">
      <c r="A50" s="167"/>
      <c r="B50" s="167"/>
      <c r="C50" s="167"/>
      <c r="D50" s="167">
        <v>4</v>
      </c>
      <c r="E50" s="167" t="s">
        <v>375</v>
      </c>
      <c r="F50" s="168" t="s">
        <v>376</v>
      </c>
    </row>
    <row r="51" spans="1:6" ht="18" customHeight="1" thickBot="1">
      <c r="A51" s="167"/>
      <c r="B51" s="167"/>
      <c r="C51" s="167"/>
      <c r="D51" s="167">
        <v>5</v>
      </c>
      <c r="E51" s="167" t="s">
        <v>377</v>
      </c>
      <c r="F51" s="168" t="s">
        <v>378</v>
      </c>
    </row>
    <row r="52" spans="1:6" ht="18" customHeight="1" thickBot="1">
      <c r="A52" s="167"/>
      <c r="B52" s="167"/>
      <c r="C52" s="167"/>
      <c r="D52" s="167">
        <v>6</v>
      </c>
      <c r="E52" s="167" t="s">
        <v>379</v>
      </c>
      <c r="F52" s="168" t="s">
        <v>380</v>
      </c>
    </row>
    <row r="53" spans="1:6" ht="18" customHeight="1" thickBot="1">
      <c r="A53" s="167"/>
      <c r="B53" s="167"/>
      <c r="C53" s="167"/>
      <c r="D53" s="167">
        <v>7</v>
      </c>
      <c r="E53" s="167" t="s">
        <v>381</v>
      </c>
      <c r="F53" s="168" t="s">
        <v>382</v>
      </c>
    </row>
    <row r="54" spans="1:6" ht="18" customHeight="1" thickBot="1">
      <c r="A54" s="167"/>
      <c r="B54" s="167"/>
      <c r="C54" s="167"/>
      <c r="D54" s="167">
        <v>8</v>
      </c>
      <c r="E54" s="167" t="s">
        <v>383</v>
      </c>
      <c r="F54" s="168" t="s">
        <v>366</v>
      </c>
    </row>
    <row r="55" spans="1:6" ht="18" customHeight="1" thickBot="1">
      <c r="A55" s="167"/>
      <c r="B55" s="167"/>
      <c r="C55" s="167"/>
      <c r="D55" s="167">
        <v>9</v>
      </c>
      <c r="E55" s="167" t="s">
        <v>384</v>
      </c>
      <c r="F55" s="168" t="s">
        <v>385</v>
      </c>
    </row>
    <row r="56" spans="1:6" ht="18" customHeight="1" thickBot="1">
      <c r="A56" s="167"/>
      <c r="B56" s="167"/>
      <c r="C56" s="167"/>
      <c r="D56" s="167">
        <v>10</v>
      </c>
      <c r="E56" s="167" t="s">
        <v>386</v>
      </c>
      <c r="F56" s="168" t="s">
        <v>387</v>
      </c>
    </row>
    <row r="57" spans="1:6" ht="18" customHeight="1" thickBot="1">
      <c r="A57" s="167"/>
      <c r="B57" s="167"/>
      <c r="C57" s="167"/>
      <c r="D57" s="167">
        <v>11</v>
      </c>
      <c r="E57" s="167" t="s">
        <v>388</v>
      </c>
      <c r="F57" s="168" t="s">
        <v>389</v>
      </c>
    </row>
    <row r="58" spans="1:6" ht="18" customHeight="1" thickBot="1">
      <c r="A58" s="167"/>
      <c r="B58" s="167"/>
      <c r="C58" s="167"/>
      <c r="D58" s="167">
        <v>12</v>
      </c>
      <c r="E58" s="167" t="s">
        <v>390</v>
      </c>
      <c r="F58" s="168" t="s">
        <v>391</v>
      </c>
    </row>
    <row r="59" spans="1:6" ht="18" customHeight="1" thickBot="1">
      <c r="A59" s="167"/>
      <c r="B59" s="167"/>
      <c r="C59" s="167"/>
      <c r="D59" s="167">
        <v>13</v>
      </c>
      <c r="E59" s="167" t="s">
        <v>392</v>
      </c>
      <c r="F59" s="168" t="s">
        <v>393</v>
      </c>
    </row>
    <row r="60" spans="1:6" ht="18" customHeight="1" thickBot="1">
      <c r="A60" s="167"/>
      <c r="B60" s="167"/>
      <c r="C60" s="167"/>
      <c r="D60" s="167">
        <v>14</v>
      </c>
      <c r="E60" s="167" t="s">
        <v>394</v>
      </c>
      <c r="F60" s="168" t="s">
        <v>395</v>
      </c>
    </row>
    <row r="61" spans="1:6" ht="18" customHeight="1" thickBot="1">
      <c r="A61" s="167"/>
      <c r="B61" s="167"/>
      <c r="C61" s="167"/>
      <c r="D61" s="167">
        <v>15</v>
      </c>
      <c r="E61" s="167" t="s">
        <v>396</v>
      </c>
      <c r="F61" s="168" t="s">
        <v>397</v>
      </c>
    </row>
    <row r="62" spans="1:6" ht="18" customHeight="1" thickBot="1">
      <c r="A62" s="167"/>
      <c r="B62" s="167"/>
      <c r="C62" s="167"/>
      <c r="D62" s="167">
        <v>16</v>
      </c>
      <c r="E62" s="167" t="s">
        <v>398</v>
      </c>
      <c r="F62" s="168" t="s">
        <v>399</v>
      </c>
    </row>
    <row r="63" spans="1:6" ht="18" customHeight="1" thickBot="1">
      <c r="A63" s="167"/>
      <c r="B63" s="167"/>
      <c r="C63" s="167"/>
      <c r="D63" s="167">
        <v>17</v>
      </c>
      <c r="E63" s="167" t="s">
        <v>400</v>
      </c>
      <c r="F63" s="168" t="s">
        <v>401</v>
      </c>
    </row>
    <row r="64" spans="1:6" ht="18" customHeight="1" thickBot="1">
      <c r="A64" s="167"/>
      <c r="B64" s="167"/>
      <c r="C64" s="167"/>
      <c r="D64" s="167">
        <v>18</v>
      </c>
      <c r="E64" s="167" t="s">
        <v>402</v>
      </c>
      <c r="F64" s="168" t="s">
        <v>403</v>
      </c>
    </row>
    <row r="65" spans="1:6" ht="18" customHeight="1" thickBot="1">
      <c r="A65" s="167"/>
      <c r="B65" s="167"/>
      <c r="C65" s="167">
        <v>4</v>
      </c>
      <c r="D65" s="167"/>
      <c r="E65" s="167"/>
      <c r="F65" s="168" t="s">
        <v>404</v>
      </c>
    </row>
    <row r="66" spans="1:6" ht="18" customHeight="1" thickBot="1">
      <c r="A66" s="167"/>
      <c r="B66" s="167"/>
      <c r="C66" s="167"/>
      <c r="D66" s="167"/>
      <c r="E66" s="167"/>
      <c r="F66" s="168" t="s">
        <v>405</v>
      </c>
    </row>
    <row r="67" spans="1:6" ht="18" customHeight="1" thickBot="1">
      <c r="A67" s="167"/>
      <c r="B67" s="167"/>
      <c r="C67" s="167"/>
      <c r="D67" s="167">
        <v>1</v>
      </c>
      <c r="E67" s="167" t="s">
        <v>406</v>
      </c>
      <c r="F67" s="168" t="s">
        <v>407</v>
      </c>
    </row>
    <row r="68" spans="1:6" ht="18" customHeight="1" thickBot="1">
      <c r="A68" s="167"/>
      <c r="B68" s="167"/>
      <c r="C68" s="167"/>
      <c r="D68" s="167">
        <v>2</v>
      </c>
      <c r="E68" s="167" t="s">
        <v>408</v>
      </c>
      <c r="F68" s="168" t="s">
        <v>409</v>
      </c>
    </row>
    <row r="69" spans="1:6" ht="18" customHeight="1" thickBot="1">
      <c r="A69" s="167"/>
      <c r="B69" s="167"/>
      <c r="C69" s="167"/>
      <c r="D69" s="167">
        <v>3</v>
      </c>
      <c r="E69" s="167" t="s">
        <v>410</v>
      </c>
      <c r="F69" s="168" t="s">
        <v>411</v>
      </c>
    </row>
    <row r="70" spans="1:6" ht="18" customHeight="1" thickBot="1">
      <c r="A70" s="167"/>
      <c r="B70" s="167"/>
      <c r="C70" s="167"/>
      <c r="D70" s="167">
        <v>4</v>
      </c>
      <c r="E70" s="167" t="s">
        <v>412</v>
      </c>
      <c r="F70" s="168" t="s">
        <v>413</v>
      </c>
    </row>
    <row r="71" spans="1:6" ht="18" customHeight="1" thickBot="1">
      <c r="A71" s="167"/>
      <c r="B71" s="167"/>
      <c r="C71" s="167"/>
      <c r="D71" s="167">
        <v>5</v>
      </c>
      <c r="E71" s="167" t="s">
        <v>414</v>
      </c>
      <c r="F71" s="168" t="s">
        <v>415</v>
      </c>
    </row>
    <row r="72" spans="1:6" ht="18" customHeight="1" thickBot="1">
      <c r="A72" s="167"/>
      <c r="B72" s="167"/>
      <c r="C72" s="167"/>
      <c r="D72" s="167">
        <v>6</v>
      </c>
      <c r="E72" s="167" t="s">
        <v>416</v>
      </c>
      <c r="F72" s="168" t="s">
        <v>417</v>
      </c>
    </row>
    <row r="73" spans="1:6" ht="18" customHeight="1" thickBot="1">
      <c r="A73" s="167"/>
      <c r="B73" s="167"/>
      <c r="C73" s="167"/>
      <c r="D73" s="167">
        <v>7</v>
      </c>
      <c r="E73" s="167" t="s">
        <v>418</v>
      </c>
      <c r="F73" s="168" t="s">
        <v>419</v>
      </c>
    </row>
    <row r="74" spans="1:6" ht="18" customHeight="1" thickBot="1">
      <c r="A74" s="167"/>
      <c r="B74" s="167"/>
      <c r="C74" s="167"/>
      <c r="D74" s="167">
        <v>8</v>
      </c>
      <c r="E74" s="167" t="s">
        <v>420</v>
      </c>
      <c r="F74" s="168" t="s">
        <v>421</v>
      </c>
    </row>
    <row r="75" spans="1:6" ht="18" customHeight="1" thickBot="1">
      <c r="A75" s="167"/>
      <c r="B75" s="167"/>
      <c r="C75" s="167"/>
      <c r="D75" s="167">
        <v>9</v>
      </c>
      <c r="E75" s="167" t="s">
        <v>422</v>
      </c>
      <c r="F75" s="168" t="s">
        <v>423</v>
      </c>
    </row>
    <row r="76" spans="1:6" ht="18" customHeight="1" thickBot="1">
      <c r="A76" s="167"/>
      <c r="B76" s="167"/>
      <c r="C76" s="167"/>
      <c r="D76" s="167">
        <v>10</v>
      </c>
      <c r="E76" s="167" t="s">
        <v>424</v>
      </c>
      <c r="F76" s="168" t="s">
        <v>425</v>
      </c>
    </row>
    <row r="77" spans="1:6" ht="18" customHeight="1" thickBot="1">
      <c r="A77" s="167"/>
      <c r="B77" s="167"/>
      <c r="C77" s="167"/>
      <c r="D77" s="167">
        <v>11</v>
      </c>
      <c r="E77" s="167" t="s">
        <v>426</v>
      </c>
      <c r="F77" s="168" t="s">
        <v>427</v>
      </c>
    </row>
    <row r="78" spans="1:6" ht="18" customHeight="1" thickBot="1">
      <c r="A78" s="167"/>
      <c r="B78" s="167"/>
      <c r="C78" s="167"/>
      <c r="D78" s="167">
        <v>12</v>
      </c>
      <c r="E78" s="167" t="s">
        <v>428</v>
      </c>
      <c r="F78" s="168" t="s">
        <v>429</v>
      </c>
    </row>
    <row r="79" spans="1:6" ht="18" customHeight="1" thickBot="1">
      <c r="A79" s="167"/>
      <c r="B79" s="167"/>
      <c r="C79" s="167"/>
      <c r="D79" s="167">
        <v>13</v>
      </c>
      <c r="E79" s="167" t="s">
        <v>430</v>
      </c>
      <c r="F79" s="168" t="s">
        <v>431</v>
      </c>
    </row>
    <row r="80" spans="1:6" ht="18" customHeight="1" thickBot="1">
      <c r="A80" s="167"/>
      <c r="B80" s="167"/>
      <c r="C80" s="167"/>
      <c r="D80" s="167">
        <v>14</v>
      </c>
      <c r="E80" s="167" t="s">
        <v>432</v>
      </c>
      <c r="F80" s="168" t="s">
        <v>433</v>
      </c>
    </row>
    <row r="81" spans="1:6" ht="18" customHeight="1" thickBot="1">
      <c r="A81" s="167"/>
      <c r="B81" s="167"/>
      <c r="C81" s="167"/>
      <c r="D81" s="167">
        <v>15</v>
      </c>
      <c r="E81" s="167" t="s">
        <v>434</v>
      </c>
      <c r="F81" s="168" t="s">
        <v>435</v>
      </c>
    </row>
    <row r="82" spans="1:6" ht="18" customHeight="1" thickBot="1">
      <c r="A82" s="167"/>
      <c r="B82" s="167"/>
      <c r="C82" s="167">
        <v>5</v>
      </c>
      <c r="D82" s="167"/>
      <c r="E82" s="167"/>
      <c r="F82" s="168" t="s">
        <v>436</v>
      </c>
    </row>
    <row r="83" spans="1:6" ht="18" customHeight="1" thickBot="1">
      <c r="A83" s="167"/>
      <c r="B83" s="167"/>
      <c r="C83" s="167"/>
      <c r="D83" s="167"/>
      <c r="E83" s="167"/>
      <c r="F83" s="168" t="s">
        <v>437</v>
      </c>
    </row>
    <row r="84" spans="1:6" ht="18" customHeight="1" thickBot="1">
      <c r="A84" s="167"/>
      <c r="B84" s="167"/>
      <c r="C84" s="167"/>
      <c r="D84" s="167">
        <v>1</v>
      </c>
      <c r="E84" s="167" t="s">
        <v>438</v>
      </c>
      <c r="F84" s="168" t="s">
        <v>439</v>
      </c>
    </row>
    <row r="85" spans="1:6" ht="18" customHeight="1" thickBot="1">
      <c r="A85" s="167"/>
      <c r="B85" s="167"/>
      <c r="C85" s="167"/>
      <c r="D85" s="167">
        <v>2</v>
      </c>
      <c r="E85" s="167" t="s">
        <v>440</v>
      </c>
      <c r="F85" s="168" t="s">
        <v>441</v>
      </c>
    </row>
    <row r="86" spans="1:6" ht="18" customHeight="1" thickBot="1">
      <c r="A86" s="167"/>
      <c r="B86" s="167"/>
      <c r="C86" s="167"/>
      <c r="D86" s="167">
        <v>3</v>
      </c>
      <c r="E86" s="167" t="s">
        <v>442</v>
      </c>
      <c r="F86" s="168" t="s">
        <v>443</v>
      </c>
    </row>
    <row r="87" spans="1:6" ht="18" customHeight="1" thickBot="1">
      <c r="A87" s="167"/>
      <c r="B87" s="167"/>
      <c r="C87" s="167"/>
      <c r="D87" s="167">
        <v>4</v>
      </c>
      <c r="E87" s="167" t="s">
        <v>444</v>
      </c>
      <c r="F87" s="168" t="s">
        <v>445</v>
      </c>
    </row>
    <row r="88" spans="1:6" ht="18" customHeight="1" thickBot="1">
      <c r="A88" s="167"/>
      <c r="B88" s="167"/>
      <c r="C88" s="167"/>
      <c r="D88" s="167">
        <v>5</v>
      </c>
      <c r="E88" s="167" t="s">
        <v>446</v>
      </c>
      <c r="F88" s="168" t="s">
        <v>447</v>
      </c>
    </row>
    <row r="89" spans="1:6" ht="18" customHeight="1" thickBot="1">
      <c r="A89" s="167"/>
      <c r="B89" s="167"/>
      <c r="C89" s="167"/>
      <c r="D89" s="167">
        <v>6</v>
      </c>
      <c r="E89" s="167" t="s">
        <v>448</v>
      </c>
      <c r="F89" s="168" t="s">
        <v>449</v>
      </c>
    </row>
    <row r="90" spans="1:6" ht="18" customHeight="1" thickBot="1">
      <c r="A90" s="167"/>
      <c r="B90" s="167"/>
      <c r="C90" s="167"/>
      <c r="D90" s="167">
        <v>7</v>
      </c>
      <c r="E90" s="167" t="s">
        <v>450</v>
      </c>
      <c r="F90" s="168" t="s">
        <v>451</v>
      </c>
    </row>
    <row r="91" spans="1:6" ht="18" customHeight="1" thickBot="1">
      <c r="A91" s="167"/>
      <c r="B91" s="167"/>
      <c r="C91" s="167"/>
      <c r="D91" s="167">
        <v>8</v>
      </c>
      <c r="E91" s="167" t="s">
        <v>452</v>
      </c>
      <c r="F91" s="168" t="s">
        <v>453</v>
      </c>
    </row>
    <row r="92" spans="1:6" ht="18" customHeight="1" thickBot="1">
      <c r="A92" s="167"/>
      <c r="B92" s="167"/>
      <c r="C92" s="167"/>
      <c r="D92" s="167">
        <v>9</v>
      </c>
      <c r="E92" s="167" t="s">
        <v>454</v>
      </c>
      <c r="F92" s="168" t="s">
        <v>455</v>
      </c>
    </row>
    <row r="93" spans="1:6" ht="18" customHeight="1" thickBot="1">
      <c r="A93" s="167"/>
      <c r="B93" s="167"/>
      <c r="C93" s="167">
        <v>6</v>
      </c>
      <c r="D93" s="167"/>
      <c r="E93" s="167"/>
      <c r="F93" s="168" t="s">
        <v>456</v>
      </c>
    </row>
    <row r="94" spans="1:6" ht="18" customHeight="1" thickBot="1">
      <c r="A94" s="167"/>
      <c r="B94" s="167"/>
      <c r="C94" s="167"/>
      <c r="D94" s="167"/>
      <c r="E94" s="167"/>
      <c r="F94" s="168" t="s">
        <v>457</v>
      </c>
    </row>
    <row r="95" spans="1:6" ht="18" customHeight="1" thickBot="1">
      <c r="A95" s="167"/>
      <c r="B95" s="167"/>
      <c r="C95" s="167"/>
      <c r="D95" s="167">
        <v>1</v>
      </c>
      <c r="E95" s="167" t="s">
        <v>458</v>
      </c>
      <c r="F95" s="168" t="s">
        <v>459</v>
      </c>
    </row>
    <row r="96" spans="1:6" ht="18" customHeight="1" thickBot="1">
      <c r="A96" s="167"/>
      <c r="B96" s="167"/>
      <c r="C96" s="167"/>
      <c r="D96" s="167">
        <v>2</v>
      </c>
      <c r="E96" s="167" t="s">
        <v>460</v>
      </c>
      <c r="F96" s="168" t="s">
        <v>461</v>
      </c>
    </row>
    <row r="97" spans="1:6" ht="18" customHeight="1" thickBot="1">
      <c r="A97" s="167"/>
      <c r="B97" s="167"/>
      <c r="C97" s="167"/>
      <c r="D97" s="167">
        <v>3</v>
      </c>
      <c r="E97" s="167" t="s">
        <v>462</v>
      </c>
      <c r="F97" s="168" t="s">
        <v>463</v>
      </c>
    </row>
    <row r="98" spans="1:6" ht="18" customHeight="1" thickBot="1">
      <c r="A98" s="167"/>
      <c r="B98" s="167"/>
      <c r="C98" s="167"/>
      <c r="D98" s="167">
        <v>4</v>
      </c>
      <c r="E98" s="167" t="s">
        <v>464</v>
      </c>
      <c r="F98" s="168" t="s">
        <v>465</v>
      </c>
    </row>
    <row r="99" spans="1:6" ht="18" customHeight="1" thickBot="1">
      <c r="A99" s="167"/>
      <c r="B99" s="167"/>
      <c r="C99" s="167"/>
      <c r="D99" s="167">
        <v>5</v>
      </c>
      <c r="E99" s="167" t="s">
        <v>466</v>
      </c>
      <c r="F99" s="168" t="s">
        <v>467</v>
      </c>
    </row>
    <row r="100" spans="1:6" ht="18" customHeight="1" thickBot="1">
      <c r="A100" s="167"/>
      <c r="B100" s="167"/>
      <c r="C100" s="167"/>
      <c r="D100" s="167">
        <v>6</v>
      </c>
      <c r="E100" s="167" t="s">
        <v>468</v>
      </c>
      <c r="F100" s="168" t="s">
        <v>469</v>
      </c>
    </row>
    <row r="101" spans="1:6" ht="18" customHeight="1" thickBot="1">
      <c r="A101" s="167"/>
      <c r="B101" s="167"/>
      <c r="C101" s="167"/>
      <c r="D101" s="167">
        <v>7</v>
      </c>
      <c r="E101" s="167" t="s">
        <v>470</v>
      </c>
      <c r="F101" s="168" t="s">
        <v>471</v>
      </c>
    </row>
    <row r="102" spans="1:6" ht="18" customHeight="1" thickBot="1">
      <c r="A102" s="167"/>
      <c r="B102" s="167"/>
      <c r="C102" s="167"/>
      <c r="D102" s="167">
        <v>8</v>
      </c>
      <c r="E102" s="167" t="s">
        <v>472</v>
      </c>
      <c r="F102" s="168" t="s">
        <v>473</v>
      </c>
    </row>
    <row r="103" spans="1:6" ht="18" customHeight="1" thickBot="1">
      <c r="A103" s="167"/>
      <c r="B103" s="167"/>
      <c r="C103" s="167"/>
      <c r="D103" s="167">
        <v>9</v>
      </c>
      <c r="E103" s="167" t="s">
        <v>474</v>
      </c>
      <c r="F103" s="168" t="s">
        <v>475</v>
      </c>
    </row>
    <row r="104" spans="1:6" ht="18" customHeight="1" thickBot="1">
      <c r="A104" s="167"/>
      <c r="B104" s="167"/>
      <c r="C104" s="167"/>
      <c r="D104" s="167">
        <v>10</v>
      </c>
      <c r="E104" s="167" t="s">
        <v>476</v>
      </c>
      <c r="F104" s="168" t="s">
        <v>477</v>
      </c>
    </row>
    <row r="105" spans="1:6" ht="18" customHeight="1" thickBot="1">
      <c r="A105" s="167"/>
      <c r="B105" s="167"/>
      <c r="C105" s="167"/>
      <c r="D105" s="167">
        <v>11</v>
      </c>
      <c r="E105" s="167" t="s">
        <v>478</v>
      </c>
      <c r="F105" s="168" t="s">
        <v>479</v>
      </c>
    </row>
    <row r="106" spans="1:6" ht="18" customHeight="1" thickBot="1">
      <c r="A106" s="167"/>
      <c r="B106" s="167"/>
      <c r="C106" s="167"/>
      <c r="D106" s="167">
        <v>12</v>
      </c>
      <c r="E106" s="167" t="s">
        <v>480</v>
      </c>
      <c r="F106" s="168" t="s">
        <v>481</v>
      </c>
    </row>
    <row r="107" spans="1:6" ht="18" customHeight="1" thickBot="1">
      <c r="A107" s="167"/>
      <c r="B107" s="167"/>
      <c r="C107" s="167"/>
      <c r="D107" s="167">
        <v>13</v>
      </c>
      <c r="E107" s="167" t="s">
        <v>482</v>
      </c>
      <c r="F107" s="168" t="s">
        <v>483</v>
      </c>
    </row>
    <row r="108" spans="1:6" ht="18" customHeight="1" thickBot="1">
      <c r="A108" s="167"/>
      <c r="B108" s="167"/>
      <c r="C108" s="167"/>
      <c r="D108" s="167">
        <v>14</v>
      </c>
      <c r="E108" s="167" t="s">
        <v>484</v>
      </c>
      <c r="F108" s="168" t="s">
        <v>485</v>
      </c>
    </row>
    <row r="109" spans="1:6" ht="18" customHeight="1" thickBot="1">
      <c r="A109" s="167"/>
      <c r="B109" s="167"/>
      <c r="C109" s="167"/>
      <c r="D109" s="167">
        <v>15</v>
      </c>
      <c r="E109" s="167" t="s">
        <v>486</v>
      </c>
      <c r="F109" s="168" t="s">
        <v>487</v>
      </c>
    </row>
    <row r="110" spans="1:6" ht="18" customHeight="1" thickBot="1">
      <c r="A110" s="167"/>
      <c r="B110" s="167"/>
      <c r="C110" s="167"/>
      <c r="D110" s="167">
        <v>16</v>
      </c>
      <c r="E110" s="167" t="s">
        <v>488</v>
      </c>
      <c r="F110" s="168" t="s">
        <v>489</v>
      </c>
    </row>
    <row r="111" spans="1:6" ht="18" customHeight="1" thickBot="1">
      <c r="A111" s="167"/>
      <c r="B111" s="167"/>
      <c r="C111" s="167"/>
      <c r="D111" s="167">
        <v>17</v>
      </c>
      <c r="E111" s="167" t="s">
        <v>490</v>
      </c>
      <c r="F111" s="168" t="s">
        <v>491</v>
      </c>
    </row>
    <row r="112" spans="1:6" ht="18" customHeight="1" thickBot="1">
      <c r="A112" s="167"/>
      <c r="B112" s="167"/>
      <c r="C112" s="167">
        <v>7</v>
      </c>
      <c r="D112" s="167"/>
      <c r="E112" s="167"/>
      <c r="F112" s="168" t="s">
        <v>492</v>
      </c>
    </row>
    <row r="113" spans="1:6" ht="18" customHeight="1" thickBot="1">
      <c r="A113" s="167"/>
      <c r="B113" s="167"/>
      <c r="C113" s="167"/>
      <c r="D113" s="167"/>
      <c r="E113" s="167"/>
      <c r="F113" s="168" t="s">
        <v>493</v>
      </c>
    </row>
    <row r="114" spans="1:6" ht="18" customHeight="1" thickBot="1">
      <c r="A114" s="167"/>
      <c r="B114" s="167"/>
      <c r="C114" s="167"/>
      <c r="D114" s="167">
        <v>1</v>
      </c>
      <c r="E114" s="167" t="s">
        <v>494</v>
      </c>
      <c r="F114" s="168" t="s">
        <v>495</v>
      </c>
    </row>
    <row r="115" spans="1:6" ht="18" customHeight="1" thickBot="1">
      <c r="A115" s="167"/>
      <c r="B115" s="167"/>
      <c r="C115" s="167"/>
      <c r="D115" s="167">
        <v>2</v>
      </c>
      <c r="E115" s="167" t="s">
        <v>496</v>
      </c>
      <c r="F115" s="168" t="s">
        <v>497</v>
      </c>
    </row>
    <row r="116" spans="1:6" ht="18" customHeight="1" thickBot="1">
      <c r="A116" s="167"/>
      <c r="B116" s="167"/>
      <c r="C116" s="167"/>
      <c r="D116" s="167">
        <v>3</v>
      </c>
      <c r="E116" s="167" t="s">
        <v>498</v>
      </c>
      <c r="F116" s="168" t="s">
        <v>499</v>
      </c>
    </row>
    <row r="117" spans="1:6" ht="18" customHeight="1" thickBot="1">
      <c r="A117" s="167"/>
      <c r="B117" s="167"/>
      <c r="C117" s="167"/>
      <c r="D117" s="167">
        <v>4</v>
      </c>
      <c r="E117" s="167" t="s">
        <v>500</v>
      </c>
      <c r="F117" s="168" t="s">
        <v>501</v>
      </c>
    </row>
    <row r="118" spans="1:6" ht="18" customHeight="1" thickBot="1">
      <c r="A118" s="167"/>
      <c r="B118" s="167"/>
      <c r="C118" s="167"/>
      <c r="D118" s="167">
        <v>5</v>
      </c>
      <c r="E118" s="167" t="s">
        <v>502</v>
      </c>
      <c r="F118" s="168" t="s">
        <v>503</v>
      </c>
    </row>
    <row r="119" spans="1:6" ht="18" customHeight="1" thickBot="1">
      <c r="A119" s="167"/>
      <c r="B119" s="167"/>
      <c r="C119" s="167"/>
      <c r="D119" s="167">
        <v>6</v>
      </c>
      <c r="E119" s="167" t="s">
        <v>504</v>
      </c>
      <c r="F119" s="168" t="s">
        <v>505</v>
      </c>
    </row>
    <row r="120" spans="1:6" ht="18" customHeight="1" thickBot="1">
      <c r="A120" s="167"/>
      <c r="B120" s="167"/>
      <c r="C120" s="167"/>
      <c r="D120" s="167">
        <v>7</v>
      </c>
      <c r="E120" s="167" t="s">
        <v>506</v>
      </c>
      <c r="F120" s="168" t="s">
        <v>507</v>
      </c>
    </row>
    <row r="121" spans="1:6" ht="18" customHeight="1" thickBot="1">
      <c r="A121" s="167"/>
      <c r="B121" s="167"/>
      <c r="C121" s="167"/>
      <c r="D121" s="167">
        <v>8</v>
      </c>
      <c r="E121" s="167" t="s">
        <v>508</v>
      </c>
      <c r="F121" s="168" t="s">
        <v>483</v>
      </c>
    </row>
    <row r="122" spans="1:6" ht="18" customHeight="1" thickBot="1">
      <c r="A122" s="167"/>
      <c r="B122" s="167"/>
      <c r="C122" s="167"/>
      <c r="D122" s="167">
        <v>9</v>
      </c>
      <c r="E122" s="167" t="s">
        <v>509</v>
      </c>
      <c r="F122" s="168" t="s">
        <v>510</v>
      </c>
    </row>
    <row r="123" spans="1:6" ht="18" customHeight="1" thickBot="1">
      <c r="A123" s="167"/>
      <c r="B123" s="167"/>
      <c r="C123" s="167"/>
      <c r="D123" s="167">
        <v>10</v>
      </c>
      <c r="E123" s="167" t="s">
        <v>511</v>
      </c>
      <c r="F123" s="168" t="s">
        <v>512</v>
      </c>
    </row>
    <row r="124" spans="1:6" ht="18" customHeight="1" thickBot="1">
      <c r="A124" s="167"/>
      <c r="B124" s="167"/>
      <c r="C124" s="167"/>
      <c r="D124" s="167">
        <v>11</v>
      </c>
      <c r="E124" s="167" t="s">
        <v>513</v>
      </c>
      <c r="F124" s="168" t="s">
        <v>514</v>
      </c>
    </row>
    <row r="125" spans="1:6" ht="18" customHeight="1" thickBot="1">
      <c r="A125" s="167"/>
      <c r="B125" s="167"/>
      <c r="C125" s="167"/>
      <c r="D125" s="167">
        <v>12</v>
      </c>
      <c r="E125" s="167" t="s">
        <v>515</v>
      </c>
      <c r="F125" s="168" t="s">
        <v>516</v>
      </c>
    </row>
    <row r="126" spans="1:6" ht="18" customHeight="1" thickBot="1">
      <c r="A126" s="167"/>
      <c r="B126" s="167"/>
      <c r="C126" s="167"/>
      <c r="D126" s="167">
        <v>13</v>
      </c>
      <c r="E126" s="167" t="s">
        <v>517</v>
      </c>
      <c r="F126" s="168" t="s">
        <v>518</v>
      </c>
    </row>
    <row r="127" spans="1:6" ht="18" customHeight="1" thickBot="1">
      <c r="A127" s="167"/>
      <c r="B127" s="167"/>
      <c r="C127" s="167"/>
      <c r="D127" s="167">
        <v>14</v>
      </c>
      <c r="E127" s="167" t="s">
        <v>519</v>
      </c>
      <c r="F127" s="168" t="s">
        <v>520</v>
      </c>
    </row>
    <row r="128" spans="1:6" ht="18" customHeight="1" thickBot="1">
      <c r="A128" s="167"/>
      <c r="B128" s="167"/>
      <c r="C128" s="167"/>
      <c r="D128" s="167">
        <v>15</v>
      </c>
      <c r="E128" s="167" t="s">
        <v>521</v>
      </c>
      <c r="F128" s="168" t="s">
        <v>522</v>
      </c>
    </row>
    <row r="129" spans="1:6" ht="18" customHeight="1" thickBot="1">
      <c r="A129" s="167"/>
      <c r="B129" s="167"/>
      <c r="C129" s="167"/>
      <c r="D129" s="167">
        <v>16</v>
      </c>
      <c r="E129" s="167" t="s">
        <v>523</v>
      </c>
      <c r="F129" s="168" t="s">
        <v>524</v>
      </c>
    </row>
    <row r="130" spans="1:6" ht="18" customHeight="1" thickBot="1">
      <c r="A130" s="167"/>
      <c r="B130" s="167"/>
      <c r="C130" s="167"/>
      <c r="D130" s="167">
        <v>17</v>
      </c>
      <c r="E130" s="167" t="s">
        <v>525</v>
      </c>
      <c r="F130" s="168" t="s">
        <v>526</v>
      </c>
    </row>
    <row r="131" spans="1:6" ht="18" customHeight="1" thickBot="1">
      <c r="A131" s="167"/>
      <c r="B131" s="167"/>
      <c r="C131" s="167">
        <v>8</v>
      </c>
      <c r="D131" s="167"/>
      <c r="E131" s="167"/>
      <c r="F131" s="168" t="s">
        <v>527</v>
      </c>
    </row>
    <row r="132" spans="1:6" ht="18" customHeight="1" thickBot="1">
      <c r="A132" s="167"/>
      <c r="B132" s="167"/>
      <c r="C132" s="167"/>
      <c r="D132" s="167">
        <v>1</v>
      </c>
      <c r="E132" s="167" t="s">
        <v>528</v>
      </c>
      <c r="F132" s="168" t="s">
        <v>529</v>
      </c>
    </row>
    <row r="133" spans="1:6" ht="18" customHeight="1" thickBot="1">
      <c r="A133" s="167"/>
      <c r="B133" s="167"/>
      <c r="C133" s="167"/>
      <c r="D133" s="167">
        <v>2</v>
      </c>
      <c r="E133" s="167" t="s">
        <v>530</v>
      </c>
      <c r="F133" s="168" t="s">
        <v>531</v>
      </c>
    </row>
    <row r="134" spans="1:6" ht="18" customHeight="1" thickBot="1">
      <c r="A134" s="167"/>
      <c r="B134" s="167"/>
      <c r="C134" s="167"/>
      <c r="D134" s="167">
        <v>3</v>
      </c>
      <c r="E134" s="167" t="s">
        <v>532</v>
      </c>
      <c r="F134" s="168" t="s">
        <v>533</v>
      </c>
    </row>
    <row r="135" spans="1:6" ht="18" customHeight="1" thickBot="1">
      <c r="A135" s="167"/>
      <c r="B135" s="167"/>
      <c r="C135" s="167"/>
      <c r="D135" s="167">
        <v>4</v>
      </c>
      <c r="E135" s="167" t="s">
        <v>534</v>
      </c>
      <c r="F135" s="168" t="s">
        <v>535</v>
      </c>
    </row>
    <row r="136" spans="1:6" ht="18" customHeight="1" thickBot="1">
      <c r="A136" s="167"/>
      <c r="B136" s="167"/>
      <c r="C136" s="167"/>
      <c r="D136" s="167">
        <v>5</v>
      </c>
      <c r="E136" s="167" t="s">
        <v>536</v>
      </c>
      <c r="F136" s="168" t="s">
        <v>537</v>
      </c>
    </row>
    <row r="137" spans="1:6" ht="18" customHeight="1" thickBot="1">
      <c r="A137" s="167"/>
      <c r="B137" s="167"/>
      <c r="C137" s="167"/>
      <c r="D137" s="167">
        <v>6</v>
      </c>
      <c r="E137" s="167" t="s">
        <v>538</v>
      </c>
      <c r="F137" s="168" t="s">
        <v>539</v>
      </c>
    </row>
    <row r="138" spans="1:6" ht="18" customHeight="1" thickBot="1">
      <c r="A138" s="167"/>
      <c r="B138" s="167"/>
      <c r="C138" s="167"/>
      <c r="D138" s="167">
        <v>7</v>
      </c>
      <c r="E138" s="167" t="s">
        <v>540</v>
      </c>
      <c r="F138" s="168" t="s">
        <v>541</v>
      </c>
    </row>
    <row r="139" spans="1:6" ht="18" customHeight="1" thickBot="1">
      <c r="A139" s="167"/>
      <c r="B139" s="167"/>
      <c r="C139" s="167"/>
      <c r="D139" s="167">
        <v>8</v>
      </c>
      <c r="E139" s="167" t="s">
        <v>542</v>
      </c>
      <c r="F139" s="168" t="s">
        <v>543</v>
      </c>
    </row>
    <row r="140" spans="1:6" ht="18" customHeight="1" thickBot="1">
      <c r="A140" s="167"/>
      <c r="B140" s="167"/>
      <c r="C140" s="167"/>
      <c r="D140" s="167">
        <v>9</v>
      </c>
      <c r="E140" s="167" t="s">
        <v>544</v>
      </c>
      <c r="F140" s="168" t="s">
        <v>545</v>
      </c>
    </row>
    <row r="141" spans="1:6" ht="18" customHeight="1" thickBot="1">
      <c r="A141" s="167"/>
      <c r="B141" s="167"/>
      <c r="C141" s="167"/>
      <c r="D141" s="167">
        <v>10</v>
      </c>
      <c r="E141" s="167" t="s">
        <v>546</v>
      </c>
      <c r="F141" s="168" t="s">
        <v>547</v>
      </c>
    </row>
    <row r="142" spans="1:6" ht="18" customHeight="1" thickBot="1">
      <c r="A142" s="167"/>
      <c r="B142" s="167"/>
      <c r="C142" s="167"/>
      <c r="D142" s="167">
        <v>11</v>
      </c>
      <c r="E142" s="167" t="s">
        <v>548</v>
      </c>
      <c r="F142" s="168" t="s">
        <v>549</v>
      </c>
    </row>
    <row r="143" spans="1:6" ht="18" customHeight="1" thickBot="1">
      <c r="A143" s="167"/>
      <c r="B143" s="167"/>
      <c r="C143" s="167"/>
      <c r="D143" s="167">
        <v>12</v>
      </c>
      <c r="E143" s="167" t="s">
        <v>550</v>
      </c>
      <c r="F143" s="168" t="s">
        <v>551</v>
      </c>
    </row>
    <row r="144" spans="1:6" ht="18" customHeight="1" thickBot="1">
      <c r="A144" s="167"/>
      <c r="B144" s="167"/>
      <c r="C144" s="167"/>
      <c r="D144" s="167">
        <v>13</v>
      </c>
      <c r="E144" s="167" t="s">
        <v>552</v>
      </c>
      <c r="F144" s="168" t="s">
        <v>553</v>
      </c>
    </row>
    <row r="145" spans="1:6" ht="18" customHeight="1" thickBot="1">
      <c r="A145" s="167"/>
      <c r="B145" s="167"/>
      <c r="C145" s="167"/>
      <c r="D145" s="167">
        <v>14</v>
      </c>
      <c r="E145" s="167" t="s">
        <v>554</v>
      </c>
      <c r="F145" s="168" t="s">
        <v>555</v>
      </c>
    </row>
    <row r="146" spans="1:6" ht="18" customHeight="1" thickBot="1">
      <c r="A146" s="167"/>
      <c r="B146" s="167"/>
      <c r="C146" s="167">
        <v>9</v>
      </c>
      <c r="D146" s="167"/>
      <c r="E146" s="167"/>
      <c r="F146" s="168" t="s">
        <v>556</v>
      </c>
    </row>
    <row r="147" spans="1:6" ht="18" customHeight="1" thickBot="1">
      <c r="A147" s="167"/>
      <c r="B147" s="167"/>
      <c r="C147" s="167"/>
      <c r="D147" s="167"/>
      <c r="E147" s="167"/>
      <c r="F147" s="168" t="s">
        <v>557</v>
      </c>
    </row>
    <row r="148" spans="1:6" ht="18" customHeight="1" thickBot="1">
      <c r="A148" s="167"/>
      <c r="B148" s="167"/>
      <c r="C148" s="167"/>
      <c r="D148" s="167">
        <v>1</v>
      </c>
      <c r="E148" s="167" t="s">
        <v>558</v>
      </c>
      <c r="F148" s="168" t="s">
        <v>559</v>
      </c>
    </row>
    <row r="149" spans="1:6" ht="18" customHeight="1" thickBot="1">
      <c r="A149" s="167"/>
      <c r="B149" s="167"/>
      <c r="C149" s="167"/>
      <c r="D149" s="167">
        <v>2</v>
      </c>
      <c r="E149" s="167" t="s">
        <v>560</v>
      </c>
      <c r="F149" s="168" t="s">
        <v>561</v>
      </c>
    </row>
    <row r="150" spans="1:6" ht="18" customHeight="1" thickBot="1">
      <c r="A150" s="167"/>
      <c r="B150" s="167"/>
      <c r="C150" s="167"/>
      <c r="D150" s="167">
        <v>3</v>
      </c>
      <c r="E150" s="167" t="s">
        <v>562</v>
      </c>
      <c r="F150" s="168" t="s">
        <v>563</v>
      </c>
    </row>
    <row r="151" spans="1:6" ht="18" customHeight="1" thickBot="1">
      <c r="A151" s="167"/>
      <c r="B151" s="167"/>
      <c r="C151" s="167"/>
      <c r="D151" s="167">
        <v>4</v>
      </c>
      <c r="E151" s="167" t="s">
        <v>564</v>
      </c>
      <c r="F151" s="168" t="s">
        <v>565</v>
      </c>
    </row>
    <row r="152" spans="1:6" ht="18" customHeight="1" thickBot="1">
      <c r="A152" s="167"/>
      <c r="B152" s="167"/>
      <c r="C152" s="167"/>
      <c r="D152" s="167">
        <v>5</v>
      </c>
      <c r="E152" s="167" t="s">
        <v>566</v>
      </c>
      <c r="F152" s="168" t="s">
        <v>567</v>
      </c>
    </row>
    <row r="153" spans="1:6" ht="18" customHeight="1" thickBot="1">
      <c r="A153" s="167"/>
      <c r="B153" s="167"/>
      <c r="C153" s="167"/>
      <c r="D153" s="167">
        <v>6</v>
      </c>
      <c r="E153" s="167" t="s">
        <v>568</v>
      </c>
      <c r="F153" s="168" t="s">
        <v>569</v>
      </c>
    </row>
    <row r="154" spans="1:6" ht="18" customHeight="1" thickBot="1">
      <c r="A154" s="167"/>
      <c r="B154" s="167"/>
      <c r="C154" s="167"/>
      <c r="D154" s="167">
        <v>7</v>
      </c>
      <c r="E154" s="167" t="s">
        <v>570</v>
      </c>
      <c r="F154" s="168" t="s">
        <v>571</v>
      </c>
    </row>
    <row r="155" spans="1:6" ht="18" customHeight="1" thickBot="1">
      <c r="A155" s="167"/>
      <c r="B155" s="167"/>
      <c r="C155" s="167"/>
      <c r="D155" s="167">
        <v>8</v>
      </c>
      <c r="E155" s="167" t="s">
        <v>572</v>
      </c>
      <c r="F155" s="168" t="s">
        <v>573</v>
      </c>
    </row>
    <row r="156" spans="1:6" ht="18" customHeight="1" thickBot="1">
      <c r="A156" s="167"/>
      <c r="B156" s="167"/>
      <c r="C156" s="167"/>
      <c r="D156" s="167">
        <v>9</v>
      </c>
      <c r="E156" s="167" t="s">
        <v>574</v>
      </c>
      <c r="F156" s="168" t="s">
        <v>575</v>
      </c>
    </row>
    <row r="157" spans="1:6" ht="18" customHeight="1" thickBot="1">
      <c r="A157" s="167"/>
      <c r="B157" s="167"/>
      <c r="C157" s="167"/>
      <c r="D157" s="167">
        <v>10</v>
      </c>
      <c r="E157" s="167" t="s">
        <v>576</v>
      </c>
      <c r="F157" s="168" t="s">
        <v>577</v>
      </c>
    </row>
    <row r="158" spans="1:6" ht="18" customHeight="1" thickBot="1">
      <c r="A158" s="167"/>
      <c r="B158" s="167"/>
      <c r="C158" s="167"/>
      <c r="D158" s="167">
        <v>11</v>
      </c>
      <c r="E158" s="167" t="s">
        <v>578</v>
      </c>
      <c r="F158" s="168" t="s">
        <v>579</v>
      </c>
    </row>
    <row r="159" spans="1:6" ht="18" customHeight="1" thickBot="1">
      <c r="A159" s="167"/>
      <c r="B159" s="167"/>
      <c r="C159" s="167"/>
      <c r="D159" s="167">
        <v>12</v>
      </c>
      <c r="E159" s="167" t="s">
        <v>580</v>
      </c>
      <c r="F159" s="168" t="s">
        <v>581</v>
      </c>
    </row>
    <row r="160" spans="1:6" ht="18" customHeight="1" thickBot="1">
      <c r="A160" s="167"/>
      <c r="B160" s="167"/>
      <c r="C160" s="167"/>
      <c r="D160" s="167">
        <v>13</v>
      </c>
      <c r="E160" s="167" t="s">
        <v>582</v>
      </c>
      <c r="F160" s="168" t="s">
        <v>583</v>
      </c>
    </row>
    <row r="161" spans="1:6" ht="18" customHeight="1" thickBot="1">
      <c r="A161" s="167"/>
      <c r="B161" s="167"/>
      <c r="C161" s="167"/>
      <c r="D161" s="167">
        <v>14</v>
      </c>
      <c r="E161" s="167" t="s">
        <v>584</v>
      </c>
      <c r="F161" s="168" t="s">
        <v>585</v>
      </c>
    </row>
    <row r="162" spans="1:6" ht="18" customHeight="1" thickBot="1">
      <c r="A162" s="167"/>
      <c r="B162" s="167"/>
      <c r="C162" s="167"/>
      <c r="D162" s="167">
        <v>15</v>
      </c>
      <c r="E162" s="167" t="s">
        <v>586</v>
      </c>
      <c r="F162" s="168" t="s">
        <v>587</v>
      </c>
    </row>
    <row r="163" spans="1:6" ht="18" customHeight="1" thickBot="1">
      <c r="A163" s="167"/>
      <c r="B163" s="167"/>
      <c r="C163" s="167"/>
      <c r="D163" s="167">
        <v>16</v>
      </c>
      <c r="E163" s="167" t="s">
        <v>588</v>
      </c>
      <c r="F163" s="168" t="s">
        <v>589</v>
      </c>
    </row>
    <row r="164" spans="1:6" ht="18" customHeight="1" thickBot="1">
      <c r="A164" s="167"/>
      <c r="B164" s="167"/>
      <c r="C164" s="167"/>
      <c r="D164" s="167">
        <v>17</v>
      </c>
      <c r="E164" s="167" t="s">
        <v>590</v>
      </c>
      <c r="F164" s="168" t="s">
        <v>591</v>
      </c>
    </row>
    <row r="165" spans="1:6" ht="18" customHeight="1" thickBot="1">
      <c r="A165" s="167"/>
      <c r="B165" s="167"/>
      <c r="C165" s="167"/>
      <c r="D165" s="167">
        <v>18</v>
      </c>
      <c r="E165" s="167" t="s">
        <v>592</v>
      </c>
      <c r="F165" s="168" t="s">
        <v>593</v>
      </c>
    </row>
    <row r="166" spans="1:6" ht="18" customHeight="1" thickBot="1">
      <c r="A166" s="167"/>
      <c r="B166" s="167"/>
      <c r="C166" s="167"/>
      <c r="D166" s="167">
        <v>19</v>
      </c>
      <c r="E166" s="167" t="s">
        <v>594</v>
      </c>
      <c r="F166" s="168" t="s">
        <v>595</v>
      </c>
    </row>
    <row r="167" spans="1:6" ht="18" customHeight="1" thickBot="1">
      <c r="A167" s="167"/>
      <c r="B167" s="167"/>
      <c r="C167" s="167"/>
      <c r="D167" s="167">
        <v>20</v>
      </c>
      <c r="E167" s="167" t="s">
        <v>596</v>
      </c>
      <c r="F167" s="168" t="s">
        <v>597</v>
      </c>
    </row>
    <row r="168" spans="1:6" ht="18" customHeight="1" thickBot="1">
      <c r="A168" s="167"/>
      <c r="B168" s="167"/>
      <c r="C168" s="167"/>
      <c r="D168" s="167">
        <v>21</v>
      </c>
      <c r="E168" s="167" t="s">
        <v>598</v>
      </c>
      <c r="F168" s="168" t="s">
        <v>599</v>
      </c>
    </row>
    <row r="169" spans="1:6" ht="18" customHeight="1" thickBot="1">
      <c r="A169" s="167"/>
      <c r="B169" s="167"/>
      <c r="C169" s="167"/>
      <c r="D169" s="167">
        <v>22</v>
      </c>
      <c r="E169" s="167" t="s">
        <v>600</v>
      </c>
      <c r="F169" s="168" t="s">
        <v>601</v>
      </c>
    </row>
    <row r="170" spans="1:6" ht="18" customHeight="1" thickBot="1">
      <c r="A170" s="167"/>
      <c r="B170" s="167"/>
      <c r="C170" s="167">
        <v>10</v>
      </c>
      <c r="D170" s="167"/>
      <c r="E170" s="167"/>
      <c r="F170" s="168" t="s">
        <v>602</v>
      </c>
    </row>
    <row r="171" spans="1:6" ht="18" customHeight="1" thickBot="1">
      <c r="A171" s="167"/>
      <c r="B171" s="167"/>
      <c r="C171" s="167"/>
      <c r="D171" s="167">
        <v>1</v>
      </c>
      <c r="E171" s="167" t="s">
        <v>603</v>
      </c>
      <c r="F171" s="168" t="s">
        <v>604</v>
      </c>
    </row>
    <row r="172" spans="1:6" ht="18" customHeight="1" thickBot="1">
      <c r="A172" s="167"/>
      <c r="B172" s="167"/>
      <c r="C172" s="167"/>
      <c r="D172" s="167">
        <v>2</v>
      </c>
      <c r="E172" s="167" t="s">
        <v>605</v>
      </c>
      <c r="F172" s="168" t="s">
        <v>606</v>
      </c>
    </row>
    <row r="173" spans="1:6" ht="18" customHeight="1" thickBot="1">
      <c r="A173" s="167"/>
      <c r="B173" s="167"/>
      <c r="C173" s="167"/>
      <c r="D173" s="167">
        <v>3</v>
      </c>
      <c r="E173" s="167" t="s">
        <v>607</v>
      </c>
      <c r="F173" s="168" t="s">
        <v>608</v>
      </c>
    </row>
    <row r="174" spans="1:6" ht="18" customHeight="1" thickBot="1">
      <c r="A174" s="167"/>
      <c r="B174" s="167"/>
      <c r="C174" s="167"/>
      <c r="D174" s="167">
        <v>4</v>
      </c>
      <c r="E174" s="167" t="s">
        <v>609</v>
      </c>
      <c r="F174" s="168" t="s">
        <v>610</v>
      </c>
    </row>
    <row r="175" spans="1:6" ht="18" customHeight="1" thickBot="1">
      <c r="A175" s="167"/>
      <c r="B175" s="167"/>
      <c r="C175" s="167"/>
      <c r="D175" s="167">
        <v>5</v>
      </c>
      <c r="E175" s="167" t="s">
        <v>611</v>
      </c>
      <c r="F175" s="168" t="s">
        <v>612</v>
      </c>
    </row>
    <row r="176" spans="1:6" ht="18" customHeight="1" thickBot="1">
      <c r="A176" s="167"/>
      <c r="B176" s="167"/>
      <c r="C176" s="167">
        <v>11</v>
      </c>
      <c r="D176" s="167"/>
      <c r="E176" s="167"/>
      <c r="F176" s="168" t="s">
        <v>613</v>
      </c>
    </row>
    <row r="177" spans="1:6" ht="18" customHeight="1" thickBot="1">
      <c r="A177" s="167"/>
      <c r="B177" s="167"/>
      <c r="C177" s="167"/>
      <c r="D177" s="167"/>
      <c r="E177" s="167"/>
      <c r="F177" s="168" t="s">
        <v>614</v>
      </c>
    </row>
    <row r="178" spans="1:6" ht="18" customHeight="1" thickBot="1">
      <c r="A178" s="167"/>
      <c r="B178" s="167"/>
      <c r="C178" s="167"/>
      <c r="D178" s="167">
        <v>1</v>
      </c>
      <c r="E178" s="167" t="s">
        <v>615</v>
      </c>
      <c r="F178" s="168" t="s">
        <v>616</v>
      </c>
    </row>
    <row r="179" spans="1:6" ht="18" customHeight="1" thickBot="1">
      <c r="A179" s="167"/>
      <c r="B179" s="167"/>
      <c r="C179" s="167"/>
      <c r="D179" s="167">
        <v>2</v>
      </c>
      <c r="E179" s="167" t="s">
        <v>617</v>
      </c>
      <c r="F179" s="168" t="s">
        <v>618</v>
      </c>
    </row>
    <row r="180" spans="1:6" ht="18" customHeight="1" thickBot="1">
      <c r="A180" s="167"/>
      <c r="B180" s="167"/>
      <c r="C180" s="167"/>
      <c r="D180" s="167">
        <v>3</v>
      </c>
      <c r="E180" s="167" t="s">
        <v>619</v>
      </c>
      <c r="F180" s="168" t="s">
        <v>620</v>
      </c>
    </row>
    <row r="181" spans="1:6" ht="18" customHeight="1" thickBot="1">
      <c r="A181" s="167"/>
      <c r="B181" s="167"/>
      <c r="C181" s="167"/>
      <c r="D181" s="167">
        <v>4</v>
      </c>
      <c r="E181" s="167" t="s">
        <v>621</v>
      </c>
      <c r="F181" s="168" t="s">
        <v>622</v>
      </c>
    </row>
    <row r="182" spans="1:6" ht="18" customHeight="1" thickBot="1">
      <c r="A182" s="167"/>
      <c r="B182" s="167"/>
      <c r="C182" s="167"/>
      <c r="D182" s="167">
        <v>5</v>
      </c>
      <c r="E182" s="167" t="s">
        <v>623</v>
      </c>
      <c r="F182" s="168" t="s">
        <v>624</v>
      </c>
    </row>
    <row r="183" spans="1:6" ht="18" customHeight="1" thickBot="1">
      <c r="A183" s="167"/>
      <c r="B183" s="167" t="s">
        <v>625</v>
      </c>
      <c r="C183" s="167"/>
      <c r="D183" s="167"/>
      <c r="E183" s="167"/>
      <c r="F183" s="168" t="s">
        <v>626</v>
      </c>
    </row>
    <row r="184" spans="1:6" ht="18" customHeight="1" thickBot="1">
      <c r="A184" s="167"/>
      <c r="B184" s="167"/>
      <c r="C184" s="167">
        <v>1</v>
      </c>
      <c r="D184" s="167"/>
      <c r="E184" s="167"/>
      <c r="F184" s="168" t="s">
        <v>627</v>
      </c>
    </row>
    <row r="185" spans="1:6" ht="18" customHeight="1" thickBot="1">
      <c r="A185" s="167"/>
      <c r="B185" s="167"/>
      <c r="C185" s="167"/>
      <c r="D185" s="167"/>
      <c r="E185" s="167"/>
      <c r="F185" s="168" t="s">
        <v>628</v>
      </c>
    </row>
    <row r="186" spans="1:6" ht="18" customHeight="1" thickBot="1">
      <c r="A186" s="167"/>
      <c r="B186" s="167"/>
      <c r="C186" s="167"/>
      <c r="D186" s="167">
        <v>1</v>
      </c>
      <c r="E186" s="167" t="s">
        <v>629</v>
      </c>
      <c r="F186" s="168" t="s">
        <v>630</v>
      </c>
    </row>
    <row r="187" spans="1:6" ht="18" customHeight="1" thickBot="1">
      <c r="A187" s="167"/>
      <c r="B187" s="167"/>
      <c r="C187" s="167"/>
      <c r="D187" s="167">
        <v>2</v>
      </c>
      <c r="E187" s="167" t="s">
        <v>631</v>
      </c>
      <c r="F187" s="168" t="s">
        <v>632</v>
      </c>
    </row>
    <row r="188" spans="1:6" ht="18" customHeight="1" thickBot="1">
      <c r="A188" s="167"/>
      <c r="B188" s="167"/>
      <c r="C188" s="167"/>
      <c r="D188" s="167">
        <v>3</v>
      </c>
      <c r="E188" s="167" t="s">
        <v>633</v>
      </c>
      <c r="F188" s="168" t="s">
        <v>634</v>
      </c>
    </row>
    <row r="189" spans="1:6" ht="18" customHeight="1" thickBot="1">
      <c r="A189" s="167"/>
      <c r="B189" s="167"/>
      <c r="C189" s="167"/>
      <c r="D189" s="167">
        <v>4</v>
      </c>
      <c r="E189" s="167" t="s">
        <v>635</v>
      </c>
      <c r="F189" s="168" t="s">
        <v>636</v>
      </c>
    </row>
    <row r="190" spans="1:6" ht="18" customHeight="1" thickBot="1">
      <c r="A190" s="167"/>
      <c r="B190" s="167"/>
      <c r="C190" s="167"/>
      <c r="D190" s="167">
        <v>5</v>
      </c>
      <c r="E190" s="167" t="s">
        <v>637</v>
      </c>
      <c r="F190" s="168" t="s">
        <v>638</v>
      </c>
    </row>
    <row r="191" spans="1:6" ht="18" customHeight="1" thickBot="1">
      <c r="A191" s="167"/>
      <c r="B191" s="167"/>
      <c r="C191" s="167"/>
      <c r="D191" s="167">
        <v>6</v>
      </c>
      <c r="E191" s="167" t="s">
        <v>639</v>
      </c>
      <c r="F191" s="168" t="s">
        <v>640</v>
      </c>
    </row>
    <row r="192" spans="1:6" ht="18" customHeight="1" thickBot="1">
      <c r="A192" s="167"/>
      <c r="B192" s="167"/>
      <c r="C192" s="167"/>
      <c r="D192" s="167">
        <v>7</v>
      </c>
      <c r="E192" s="167" t="s">
        <v>641</v>
      </c>
      <c r="F192" s="168" t="s">
        <v>642</v>
      </c>
    </row>
    <row r="193" spans="1:6" ht="18" customHeight="1" thickBot="1">
      <c r="A193" s="167"/>
      <c r="B193" s="167"/>
      <c r="C193" s="167"/>
      <c r="D193" s="167">
        <v>8</v>
      </c>
      <c r="E193" s="167" t="s">
        <v>643</v>
      </c>
      <c r="F193" s="168" t="s">
        <v>644</v>
      </c>
    </row>
    <row r="194" spans="1:6" ht="18" customHeight="1" thickBot="1">
      <c r="A194" s="167"/>
      <c r="B194" s="167"/>
      <c r="C194" s="167"/>
      <c r="D194" s="167">
        <v>9</v>
      </c>
      <c r="E194" s="167" t="s">
        <v>645</v>
      </c>
      <c r="F194" s="168" t="s">
        <v>646</v>
      </c>
    </row>
    <row r="195" spans="1:6" ht="18" customHeight="1" thickBot="1">
      <c r="A195" s="167"/>
      <c r="B195" s="167" t="s">
        <v>647</v>
      </c>
      <c r="C195" s="167"/>
      <c r="D195" s="167"/>
      <c r="E195" s="167"/>
      <c r="F195" s="168" t="s">
        <v>648</v>
      </c>
    </row>
    <row r="196" spans="1:6" ht="18" customHeight="1" thickBot="1">
      <c r="A196" s="167"/>
      <c r="B196" s="167"/>
      <c r="C196" s="167">
        <v>1</v>
      </c>
      <c r="D196" s="167"/>
      <c r="E196" s="167"/>
      <c r="F196" s="168" t="s">
        <v>649</v>
      </c>
    </row>
    <row r="197" spans="1:6" ht="18" customHeight="1" thickBot="1">
      <c r="A197" s="167"/>
      <c r="B197" s="167"/>
      <c r="C197" s="167"/>
      <c r="D197" s="167"/>
      <c r="E197" s="167"/>
      <c r="F197" s="168" t="s">
        <v>650</v>
      </c>
    </row>
    <row r="198" spans="1:6" ht="18" customHeight="1" thickBot="1">
      <c r="A198" s="167"/>
      <c r="B198" s="167"/>
      <c r="C198" s="167"/>
      <c r="D198" s="167">
        <v>1</v>
      </c>
      <c r="E198" s="167" t="s">
        <v>651</v>
      </c>
      <c r="F198" s="168" t="s">
        <v>652</v>
      </c>
    </row>
    <row r="199" spans="1:6" ht="18" customHeight="1" thickBot="1">
      <c r="A199" s="167"/>
      <c r="B199" s="167"/>
      <c r="C199" s="167"/>
      <c r="D199" s="167">
        <v>2</v>
      </c>
      <c r="E199" s="167" t="s">
        <v>653</v>
      </c>
      <c r="F199" s="168" t="s">
        <v>654</v>
      </c>
    </row>
    <row r="200" spans="1:6" ht="18" customHeight="1" thickBot="1">
      <c r="A200" s="167"/>
      <c r="B200" s="167"/>
      <c r="C200" s="167"/>
      <c r="D200" s="167">
        <v>3</v>
      </c>
      <c r="E200" s="167" t="s">
        <v>655</v>
      </c>
      <c r="F200" s="168" t="s">
        <v>656</v>
      </c>
    </row>
    <row r="201" spans="1:6" ht="18" customHeight="1" thickBot="1">
      <c r="A201" s="167"/>
      <c r="B201" s="167"/>
      <c r="C201" s="167"/>
      <c r="D201" s="167">
        <v>4</v>
      </c>
      <c r="E201" s="167" t="s">
        <v>657</v>
      </c>
      <c r="F201" s="168" t="s">
        <v>658</v>
      </c>
    </row>
    <row r="202" spans="1:6" ht="18" customHeight="1" thickBot="1">
      <c r="A202" s="167"/>
      <c r="B202" s="167"/>
      <c r="C202" s="167"/>
      <c r="D202" s="167">
        <v>5</v>
      </c>
      <c r="E202" s="167" t="s">
        <v>659</v>
      </c>
      <c r="F202" s="168" t="s">
        <v>660</v>
      </c>
    </row>
    <row r="203" spans="1:6" ht="18" customHeight="1" thickBot="1">
      <c r="A203" s="167"/>
      <c r="B203" s="167"/>
      <c r="C203" s="167"/>
      <c r="D203" s="167">
        <v>6</v>
      </c>
      <c r="E203" s="167" t="s">
        <v>661</v>
      </c>
      <c r="F203" s="168" t="s">
        <v>662</v>
      </c>
    </row>
    <row r="204" spans="1:6" ht="18" customHeight="1" thickBot="1">
      <c r="A204" s="167"/>
      <c r="B204" s="167"/>
      <c r="C204" s="167"/>
      <c r="D204" s="167">
        <v>7</v>
      </c>
      <c r="E204" s="167" t="s">
        <v>663</v>
      </c>
      <c r="F204" s="168" t="s">
        <v>664</v>
      </c>
    </row>
    <row r="205" spans="1:6" ht="18" customHeight="1" thickBot="1">
      <c r="A205" s="167"/>
      <c r="B205" s="167"/>
      <c r="C205" s="167"/>
      <c r="D205" s="167">
        <v>8</v>
      </c>
      <c r="E205" s="167" t="s">
        <v>665</v>
      </c>
      <c r="F205" s="168" t="s">
        <v>666</v>
      </c>
    </row>
    <row r="206" spans="1:6" ht="18" customHeight="1" thickBot="1">
      <c r="A206" s="167"/>
      <c r="B206" s="167"/>
      <c r="C206" s="167"/>
      <c r="D206" s="167">
        <v>9</v>
      </c>
      <c r="E206" s="167" t="s">
        <v>667</v>
      </c>
      <c r="F206" s="168" t="s">
        <v>668</v>
      </c>
    </row>
    <row r="207" spans="1:6" ht="18" customHeight="1" thickBot="1">
      <c r="A207" s="167"/>
      <c r="B207" s="167"/>
      <c r="C207" s="167"/>
      <c r="D207" s="167">
        <v>10</v>
      </c>
      <c r="E207" s="167" t="s">
        <v>669</v>
      </c>
      <c r="F207" s="168" t="s">
        <v>670</v>
      </c>
    </row>
    <row r="208" spans="1:6" ht="18" customHeight="1" thickBot="1">
      <c r="A208" s="167"/>
      <c r="B208" s="167"/>
      <c r="C208" s="167">
        <v>2</v>
      </c>
      <c r="D208" s="167"/>
      <c r="E208" s="167"/>
      <c r="F208" s="168" t="s">
        <v>671</v>
      </c>
    </row>
    <row r="209" spans="1:6" ht="18" customHeight="1" thickBot="1">
      <c r="A209" s="167"/>
      <c r="B209" s="167"/>
      <c r="C209" s="167"/>
      <c r="D209" s="167"/>
      <c r="E209" s="167"/>
      <c r="F209" s="168" t="s">
        <v>672</v>
      </c>
    </row>
    <row r="210" spans="1:6" ht="18" customHeight="1" thickBot="1">
      <c r="A210" s="167"/>
      <c r="B210" s="167"/>
      <c r="C210" s="167"/>
      <c r="D210" s="167">
        <v>1</v>
      </c>
      <c r="E210" s="167" t="s">
        <v>673</v>
      </c>
      <c r="F210" s="168" t="s">
        <v>674</v>
      </c>
    </row>
    <row r="211" spans="1:6" ht="18" customHeight="1" thickBot="1">
      <c r="A211" s="167"/>
      <c r="B211" s="167"/>
      <c r="C211" s="167"/>
      <c r="D211" s="167">
        <v>2</v>
      </c>
      <c r="E211" s="167" t="s">
        <v>675</v>
      </c>
      <c r="F211" s="168" t="s">
        <v>676</v>
      </c>
    </row>
    <row r="212" spans="1:6" ht="18" customHeight="1" thickBot="1">
      <c r="A212" s="167"/>
      <c r="B212" s="167"/>
      <c r="C212" s="167"/>
      <c r="D212" s="167">
        <v>3</v>
      </c>
      <c r="E212" s="167" t="s">
        <v>677</v>
      </c>
      <c r="F212" s="168" t="s">
        <v>678</v>
      </c>
    </row>
    <row r="213" spans="1:6" ht="18" customHeight="1" thickBot="1">
      <c r="A213" s="167"/>
      <c r="B213" s="167"/>
      <c r="C213" s="167"/>
      <c r="D213" s="167">
        <v>4</v>
      </c>
      <c r="E213" s="167" t="s">
        <v>679</v>
      </c>
      <c r="F213" s="168" t="s">
        <v>680</v>
      </c>
    </row>
    <row r="214" spans="1:6" ht="18" customHeight="1" thickBot="1">
      <c r="A214" s="167"/>
      <c r="B214" s="167"/>
      <c r="C214" s="167"/>
      <c r="D214" s="167">
        <v>5</v>
      </c>
      <c r="E214" s="167" t="s">
        <v>681</v>
      </c>
      <c r="F214" s="168" t="s">
        <v>682</v>
      </c>
    </row>
    <row r="215" spans="1:6" ht="18" customHeight="1" thickBot="1">
      <c r="A215" s="167"/>
      <c r="B215" s="167"/>
      <c r="C215" s="167"/>
      <c r="D215" s="167">
        <v>6</v>
      </c>
      <c r="E215" s="167" t="s">
        <v>683</v>
      </c>
      <c r="F215" s="168" t="s">
        <v>684</v>
      </c>
    </row>
    <row r="216" spans="1:6" ht="18" customHeight="1" thickBot="1">
      <c r="A216" s="167"/>
      <c r="B216" s="167"/>
      <c r="C216" s="167"/>
      <c r="D216" s="167">
        <v>7</v>
      </c>
      <c r="E216" s="167" t="s">
        <v>685</v>
      </c>
      <c r="F216" s="168" t="s">
        <v>314</v>
      </c>
    </row>
    <row r="217" spans="1:6" ht="18" customHeight="1" thickBot="1">
      <c r="A217" s="167"/>
      <c r="B217" s="167"/>
      <c r="C217" s="167"/>
      <c r="D217" s="167">
        <v>8</v>
      </c>
      <c r="E217" s="167" t="s">
        <v>686</v>
      </c>
      <c r="F217" s="168" t="s">
        <v>687</v>
      </c>
    </row>
    <row r="218" spans="1:6" ht="18" customHeight="1" thickBot="1">
      <c r="A218" s="167"/>
      <c r="B218" s="167"/>
      <c r="C218" s="167"/>
      <c r="D218" s="167">
        <v>9</v>
      </c>
      <c r="E218" s="167" t="s">
        <v>688</v>
      </c>
      <c r="F218" s="168" t="s">
        <v>689</v>
      </c>
    </row>
    <row r="219" spans="1:6" ht="18" customHeight="1" thickBot="1">
      <c r="A219" s="167"/>
      <c r="B219" s="167"/>
      <c r="C219" s="167">
        <v>3</v>
      </c>
      <c r="D219" s="167"/>
      <c r="E219" s="167"/>
      <c r="F219" s="168" t="s">
        <v>690</v>
      </c>
    </row>
    <row r="220" spans="1:6" ht="18" customHeight="1" thickBot="1">
      <c r="A220" s="167"/>
      <c r="B220" s="167"/>
      <c r="C220" s="167"/>
      <c r="D220" s="167"/>
      <c r="E220" s="167"/>
      <c r="F220" s="168" t="s">
        <v>691</v>
      </c>
    </row>
    <row r="221" spans="1:6" ht="18" customHeight="1" thickBot="1">
      <c r="A221" s="167"/>
      <c r="B221" s="167"/>
      <c r="C221" s="167"/>
      <c r="D221" s="167">
        <v>1</v>
      </c>
      <c r="E221" s="167" t="s">
        <v>692</v>
      </c>
      <c r="F221" s="168" t="s">
        <v>693</v>
      </c>
    </row>
    <row r="222" spans="1:6" ht="18" customHeight="1" thickBot="1">
      <c r="A222" s="167"/>
      <c r="B222" s="167"/>
      <c r="C222" s="167"/>
      <c r="D222" s="167">
        <v>2</v>
      </c>
      <c r="E222" s="167" t="s">
        <v>694</v>
      </c>
      <c r="F222" s="168" t="s">
        <v>695</v>
      </c>
    </row>
    <row r="223" spans="1:6" ht="18" customHeight="1" thickBot="1">
      <c r="A223" s="167"/>
      <c r="B223" s="167"/>
      <c r="C223" s="167"/>
      <c r="D223" s="167">
        <v>3</v>
      </c>
      <c r="E223" s="167" t="s">
        <v>696</v>
      </c>
      <c r="F223" s="168" t="s">
        <v>697</v>
      </c>
    </row>
    <row r="224" spans="1:6" ht="18" customHeight="1" thickBot="1">
      <c r="A224" s="167"/>
      <c r="B224" s="167"/>
      <c r="C224" s="167"/>
      <c r="D224" s="167">
        <v>4</v>
      </c>
      <c r="E224" s="167" t="s">
        <v>698</v>
      </c>
      <c r="F224" s="168" t="s">
        <v>699</v>
      </c>
    </row>
    <row r="225" spans="1:6" ht="18" customHeight="1" thickBot="1">
      <c r="A225" s="167"/>
      <c r="B225" s="167"/>
      <c r="C225" s="167"/>
      <c r="D225" s="167">
        <v>5</v>
      </c>
      <c r="E225" s="167" t="s">
        <v>700</v>
      </c>
      <c r="F225" s="168" t="s">
        <v>701</v>
      </c>
    </row>
    <row r="226" spans="1:6" ht="18" customHeight="1" thickBot="1">
      <c r="A226" s="167"/>
      <c r="B226" s="167"/>
      <c r="C226" s="167"/>
      <c r="D226" s="167">
        <v>6</v>
      </c>
      <c r="E226" s="167" t="s">
        <v>702</v>
      </c>
      <c r="F226" s="168" t="s">
        <v>703</v>
      </c>
    </row>
    <row r="227" spans="1:6" ht="18" customHeight="1" thickBot="1">
      <c r="A227" s="167"/>
      <c r="B227" s="167"/>
      <c r="C227" s="167"/>
      <c r="D227" s="167">
        <v>7</v>
      </c>
      <c r="E227" s="167" t="s">
        <v>704</v>
      </c>
      <c r="F227" s="168" t="s">
        <v>705</v>
      </c>
    </row>
    <row r="228" spans="1:6" ht="18" customHeight="1" thickBot="1">
      <c r="A228" s="167"/>
      <c r="B228" s="167"/>
      <c r="C228" s="167"/>
      <c r="D228" s="167">
        <v>8</v>
      </c>
      <c r="E228" s="167" t="s">
        <v>706</v>
      </c>
      <c r="F228" s="168" t="s">
        <v>707</v>
      </c>
    </row>
    <row r="229" spans="1:6" ht="18" customHeight="1" thickBot="1">
      <c r="A229" s="167"/>
      <c r="B229" s="167"/>
      <c r="C229" s="167"/>
      <c r="D229" s="167">
        <v>9</v>
      </c>
      <c r="E229" s="167" t="s">
        <v>708</v>
      </c>
      <c r="F229" s="168" t="s">
        <v>709</v>
      </c>
    </row>
    <row r="230" spans="1:6" ht="18" customHeight="1" thickBot="1">
      <c r="A230" s="167"/>
      <c r="B230" s="167"/>
      <c r="C230" s="167"/>
      <c r="D230" s="167">
        <v>10</v>
      </c>
      <c r="E230" s="167" t="s">
        <v>710</v>
      </c>
      <c r="F230" s="168" t="s">
        <v>711</v>
      </c>
    </row>
    <row r="231" spans="1:6" ht="18" customHeight="1" thickBot="1">
      <c r="A231" s="167"/>
      <c r="B231" s="167"/>
      <c r="C231" s="167"/>
      <c r="D231" s="167">
        <v>11</v>
      </c>
      <c r="E231" s="167" t="s">
        <v>712</v>
      </c>
      <c r="F231" s="168" t="s">
        <v>713</v>
      </c>
    </row>
    <row r="232" spans="1:6" ht="18" customHeight="1" thickBot="1">
      <c r="A232" s="167"/>
      <c r="B232" s="167"/>
      <c r="C232" s="167">
        <v>4</v>
      </c>
      <c r="D232" s="167"/>
      <c r="E232" s="167"/>
      <c r="F232" s="168" t="s">
        <v>714</v>
      </c>
    </row>
    <row r="233" spans="1:6" ht="18" customHeight="1" thickBot="1">
      <c r="A233" s="167"/>
      <c r="B233" s="167"/>
      <c r="C233" s="167"/>
      <c r="D233" s="167"/>
      <c r="E233" s="167"/>
      <c r="F233" s="168" t="s">
        <v>715</v>
      </c>
    </row>
    <row r="234" spans="1:6" ht="18" customHeight="1" thickBot="1">
      <c r="A234" s="167"/>
      <c r="B234" s="167"/>
      <c r="C234" s="167"/>
      <c r="D234" s="167">
        <v>1</v>
      </c>
      <c r="E234" s="167" t="s">
        <v>716</v>
      </c>
      <c r="F234" s="168" t="s">
        <v>717</v>
      </c>
    </row>
    <row r="235" spans="1:6" ht="18" customHeight="1" thickBot="1">
      <c r="A235" s="167"/>
      <c r="B235" s="167"/>
      <c r="C235" s="167"/>
      <c r="D235" s="167">
        <v>2</v>
      </c>
      <c r="E235" s="167" t="s">
        <v>718</v>
      </c>
      <c r="F235" s="168" t="s">
        <v>719</v>
      </c>
    </row>
    <row r="236" spans="1:6" ht="18" customHeight="1" thickBot="1">
      <c r="A236" s="167"/>
      <c r="B236" s="167"/>
      <c r="C236" s="167"/>
      <c r="D236" s="167">
        <v>3</v>
      </c>
      <c r="E236" s="167" t="s">
        <v>720</v>
      </c>
      <c r="F236" s="168" t="s">
        <v>721</v>
      </c>
    </row>
    <row r="237" spans="1:6" ht="18" customHeight="1" thickBot="1">
      <c r="A237" s="167"/>
      <c r="B237" s="167" t="s">
        <v>722</v>
      </c>
      <c r="C237" s="167"/>
      <c r="D237" s="167"/>
      <c r="E237" s="167"/>
      <c r="F237" s="168" t="s">
        <v>723</v>
      </c>
    </row>
    <row r="238" spans="1:6" ht="18" customHeight="1" thickBot="1">
      <c r="A238" s="167"/>
      <c r="B238" s="167"/>
      <c r="C238" s="167">
        <v>1</v>
      </c>
      <c r="D238" s="167"/>
      <c r="E238" s="167"/>
      <c r="F238" s="168" t="s">
        <v>724</v>
      </c>
    </row>
    <row r="239" spans="1:6" ht="18" customHeight="1" thickBot="1">
      <c r="A239" s="167"/>
      <c r="B239" s="167"/>
      <c r="C239" s="167"/>
      <c r="D239" s="167">
        <v>1</v>
      </c>
      <c r="E239" s="167" t="s">
        <v>725</v>
      </c>
      <c r="F239" s="168" t="s">
        <v>726</v>
      </c>
    </row>
    <row r="240" spans="1:6" ht="18" customHeight="1" thickBot="1">
      <c r="A240" s="167"/>
      <c r="B240" s="167"/>
      <c r="C240" s="167"/>
      <c r="D240" s="167">
        <v>2</v>
      </c>
      <c r="E240" s="167" t="s">
        <v>727</v>
      </c>
      <c r="F240" s="168" t="s">
        <v>728</v>
      </c>
    </row>
    <row r="241" spans="1:6" ht="18" customHeight="1" thickBot="1">
      <c r="A241" s="167"/>
      <c r="B241" s="167"/>
      <c r="C241" s="167"/>
      <c r="D241" s="167">
        <v>3</v>
      </c>
      <c r="E241" s="167" t="s">
        <v>729</v>
      </c>
      <c r="F241" s="168" t="s">
        <v>730</v>
      </c>
    </row>
    <row r="242" spans="1:6" ht="18" customHeight="1" thickBot="1">
      <c r="A242" s="167"/>
      <c r="B242" s="167"/>
      <c r="C242" s="167"/>
      <c r="D242" s="167">
        <v>4</v>
      </c>
      <c r="E242" s="167" t="s">
        <v>731</v>
      </c>
      <c r="F242" s="168" t="s">
        <v>732</v>
      </c>
    </row>
    <row r="243" spans="1:6" ht="18" customHeight="1" thickBot="1">
      <c r="A243" s="167"/>
      <c r="B243" s="167"/>
      <c r="C243" s="167"/>
      <c r="D243" s="167">
        <v>5</v>
      </c>
      <c r="E243" s="167" t="s">
        <v>733</v>
      </c>
      <c r="F243" s="168" t="s">
        <v>734</v>
      </c>
    </row>
    <row r="244" spans="1:6" ht="18" customHeight="1" thickBot="1">
      <c r="A244" s="167"/>
      <c r="B244" s="167"/>
      <c r="C244" s="167"/>
      <c r="D244" s="167">
        <v>6</v>
      </c>
      <c r="E244" s="167" t="s">
        <v>735</v>
      </c>
      <c r="F244" s="168" t="s">
        <v>736</v>
      </c>
    </row>
    <row r="245" spans="1:6" ht="18" customHeight="1" thickBot="1">
      <c r="A245" s="167"/>
      <c r="B245" s="167"/>
      <c r="C245" s="167"/>
      <c r="D245" s="167">
        <v>7</v>
      </c>
      <c r="E245" s="167" t="s">
        <v>737</v>
      </c>
      <c r="F245" s="168" t="s">
        <v>738</v>
      </c>
    </row>
    <row r="246" spans="1:6" ht="18" customHeight="1" thickBot="1">
      <c r="A246" s="167"/>
      <c r="B246" s="167"/>
      <c r="C246" s="167">
        <v>2</v>
      </c>
      <c r="D246" s="167"/>
      <c r="E246" s="167"/>
      <c r="F246" s="168" t="s">
        <v>739</v>
      </c>
    </row>
    <row r="247" spans="1:6" ht="18" customHeight="1" thickBot="1">
      <c r="A247" s="167"/>
      <c r="B247" s="167"/>
      <c r="C247" s="167"/>
      <c r="D247" s="167"/>
      <c r="E247" s="167"/>
      <c r="F247" s="168" t="s">
        <v>740</v>
      </c>
    </row>
    <row r="248" spans="1:6" ht="18" customHeight="1" thickBot="1">
      <c r="A248" s="167"/>
      <c r="B248" s="167"/>
      <c r="C248" s="167"/>
      <c r="D248" s="167">
        <v>1</v>
      </c>
      <c r="E248" s="167" t="s">
        <v>741</v>
      </c>
      <c r="F248" s="168" t="s">
        <v>742</v>
      </c>
    </row>
    <row r="249" spans="1:6" ht="18" customHeight="1" thickBot="1">
      <c r="A249" s="167"/>
      <c r="B249" s="167"/>
      <c r="C249" s="167"/>
      <c r="D249" s="167">
        <v>2</v>
      </c>
      <c r="E249" s="167" t="s">
        <v>743</v>
      </c>
      <c r="F249" s="168" t="s">
        <v>744</v>
      </c>
    </row>
    <row r="250" spans="1:6" ht="18" customHeight="1" thickBot="1">
      <c r="A250" s="167"/>
      <c r="B250" s="167"/>
      <c r="C250" s="167"/>
      <c r="D250" s="167">
        <v>3</v>
      </c>
      <c r="E250" s="167" t="s">
        <v>745</v>
      </c>
      <c r="F250" s="168" t="s">
        <v>746</v>
      </c>
    </row>
    <row r="251" spans="1:6" ht="18" customHeight="1" thickBot="1">
      <c r="A251" s="167"/>
      <c r="B251" s="167"/>
      <c r="C251" s="167"/>
      <c r="D251" s="167"/>
      <c r="E251" s="167"/>
      <c r="F251" s="168" t="s">
        <v>747</v>
      </c>
    </row>
    <row r="252" spans="1:6" ht="18" customHeight="1" thickBot="1">
      <c r="A252" s="167"/>
      <c r="B252" s="167"/>
      <c r="C252" s="167"/>
      <c r="D252" s="167">
        <v>4</v>
      </c>
      <c r="E252" s="167" t="s">
        <v>748</v>
      </c>
      <c r="F252" s="168" t="s">
        <v>749</v>
      </c>
    </row>
    <row r="253" spans="1:6" ht="18" customHeight="1" thickBot="1">
      <c r="A253" s="167"/>
      <c r="B253" s="167"/>
      <c r="C253" s="167"/>
      <c r="D253" s="167">
        <v>5</v>
      </c>
      <c r="E253" s="167" t="s">
        <v>750</v>
      </c>
      <c r="F253" s="168" t="s">
        <v>751</v>
      </c>
    </row>
    <row r="254" spans="1:6" ht="18" customHeight="1" thickBot="1">
      <c r="A254" s="167"/>
      <c r="B254" s="167"/>
      <c r="C254" s="167"/>
      <c r="D254" s="167">
        <v>6</v>
      </c>
      <c r="E254" s="167" t="s">
        <v>752</v>
      </c>
      <c r="F254" s="168" t="s">
        <v>753</v>
      </c>
    </row>
    <row r="255" spans="1:6" ht="18" customHeight="1" thickBot="1">
      <c r="A255" s="167"/>
      <c r="B255" s="167"/>
      <c r="C255" s="167"/>
      <c r="D255" s="167">
        <v>7</v>
      </c>
      <c r="E255" s="167" t="s">
        <v>754</v>
      </c>
      <c r="F255" s="168" t="s">
        <v>755</v>
      </c>
    </row>
    <row r="256" spans="1:6" ht="18" customHeight="1" thickBot="1">
      <c r="A256" s="167"/>
      <c r="B256" s="167"/>
      <c r="C256" s="167"/>
      <c r="D256" s="167">
        <v>8</v>
      </c>
      <c r="E256" s="167" t="s">
        <v>756</v>
      </c>
      <c r="F256" s="168" t="s">
        <v>757</v>
      </c>
    </row>
    <row r="257" spans="1:6" ht="18" customHeight="1" thickBot="1">
      <c r="A257" s="167"/>
      <c r="B257" s="167"/>
      <c r="C257" s="167"/>
      <c r="D257" s="167">
        <v>9</v>
      </c>
      <c r="E257" s="167" t="s">
        <v>758</v>
      </c>
      <c r="F257" s="168" t="s">
        <v>759</v>
      </c>
    </row>
    <row r="258" spans="1:6" ht="18" customHeight="1" thickBot="1">
      <c r="A258" s="167"/>
      <c r="B258" s="167"/>
      <c r="C258" s="167"/>
      <c r="D258" s="167">
        <v>10</v>
      </c>
      <c r="E258" s="167" t="s">
        <v>760</v>
      </c>
      <c r="F258" s="168" t="s">
        <v>761</v>
      </c>
    </row>
    <row r="259" spans="1:6" ht="18" customHeight="1" thickBot="1">
      <c r="A259" s="167"/>
      <c r="B259" s="167"/>
      <c r="C259" s="167"/>
      <c r="D259" s="167"/>
      <c r="E259" s="167"/>
      <c r="F259" s="168" t="s">
        <v>762</v>
      </c>
    </row>
    <row r="260" spans="1:6" ht="18" customHeight="1" thickBot="1">
      <c r="A260" s="167"/>
      <c r="B260" s="167"/>
      <c r="C260" s="167"/>
      <c r="D260" s="167">
        <v>11</v>
      </c>
      <c r="E260" s="167" t="s">
        <v>763</v>
      </c>
      <c r="F260" s="168" t="s">
        <v>764</v>
      </c>
    </row>
    <row r="261" spans="1:6" ht="18" customHeight="1" thickBot="1">
      <c r="A261" s="167"/>
      <c r="B261" s="167"/>
      <c r="C261" s="167"/>
      <c r="D261" s="167">
        <v>12</v>
      </c>
      <c r="E261" s="167" t="s">
        <v>765</v>
      </c>
      <c r="F261" s="168" t="s">
        <v>766</v>
      </c>
    </row>
    <row r="262" spans="1:6" ht="18" customHeight="1" thickBot="1">
      <c r="A262" s="167"/>
      <c r="B262" s="167"/>
      <c r="C262" s="167"/>
      <c r="D262" s="167"/>
      <c r="E262" s="167"/>
      <c r="F262" s="168" t="s">
        <v>767</v>
      </c>
    </row>
    <row r="263" spans="1:6" ht="18" customHeight="1" thickBot="1">
      <c r="A263" s="167"/>
      <c r="B263" s="167"/>
      <c r="C263" s="167"/>
      <c r="D263" s="167">
        <v>13</v>
      </c>
      <c r="E263" s="167" t="s">
        <v>768</v>
      </c>
      <c r="F263" s="168" t="s">
        <v>769</v>
      </c>
    </row>
    <row r="264" spans="1:6" ht="18" customHeight="1" thickBot="1">
      <c r="A264" s="167"/>
      <c r="B264" s="167"/>
      <c r="C264" s="167">
        <v>3</v>
      </c>
      <c r="D264" s="167"/>
      <c r="E264" s="167"/>
      <c r="F264" s="168" t="s">
        <v>770</v>
      </c>
    </row>
    <row r="265" spans="1:6" ht="18" customHeight="1" thickBot="1">
      <c r="A265" s="167"/>
      <c r="B265" s="167"/>
      <c r="C265" s="167"/>
      <c r="D265" s="167">
        <v>1</v>
      </c>
      <c r="E265" s="167" t="s">
        <v>771</v>
      </c>
      <c r="F265" s="168" t="s">
        <v>772</v>
      </c>
    </row>
    <row r="266" spans="1:6" ht="18" customHeight="1" thickBot="1">
      <c r="A266" s="167"/>
      <c r="B266" s="167"/>
      <c r="C266" s="167"/>
      <c r="D266" s="167">
        <v>2</v>
      </c>
      <c r="E266" s="167" t="s">
        <v>773</v>
      </c>
      <c r="F266" s="168" t="s">
        <v>774</v>
      </c>
    </row>
    <row r="267" spans="1:6" ht="18" customHeight="1" thickBot="1">
      <c r="A267" s="167"/>
      <c r="B267" s="167"/>
      <c r="C267" s="167"/>
      <c r="D267" s="167">
        <v>3</v>
      </c>
      <c r="E267" s="167" t="s">
        <v>775</v>
      </c>
      <c r="F267" s="168" t="s">
        <v>776</v>
      </c>
    </row>
    <row r="268" spans="1:6" ht="18" customHeight="1" thickBot="1">
      <c r="A268" s="167"/>
      <c r="B268" s="167"/>
      <c r="C268" s="167"/>
      <c r="D268" s="167">
        <v>4</v>
      </c>
      <c r="E268" s="167" t="s">
        <v>777</v>
      </c>
      <c r="F268" s="168" t="s">
        <v>778</v>
      </c>
    </row>
    <row r="269" spans="1:6" ht="18" customHeight="1" thickBot="1">
      <c r="A269" s="167"/>
      <c r="B269" s="167"/>
      <c r="C269" s="167"/>
      <c r="D269" s="167">
        <v>5</v>
      </c>
      <c r="E269" s="167" t="s">
        <v>779</v>
      </c>
      <c r="F269" s="168" t="s">
        <v>780</v>
      </c>
    </row>
    <row r="270" spans="1:6" ht="18" customHeight="1" thickBot="1">
      <c r="A270" s="167"/>
      <c r="B270" s="167"/>
      <c r="C270" s="167"/>
      <c r="D270" s="167">
        <v>6</v>
      </c>
      <c r="E270" s="167" t="s">
        <v>781</v>
      </c>
      <c r="F270" s="168" t="s">
        <v>782</v>
      </c>
    </row>
    <row r="271" spans="1:6" ht="18" customHeight="1" thickBot="1">
      <c r="A271" s="167"/>
      <c r="B271" s="167"/>
      <c r="C271" s="167"/>
      <c r="D271" s="167">
        <v>7</v>
      </c>
      <c r="E271" s="167" t="s">
        <v>783</v>
      </c>
      <c r="F271" s="168" t="s">
        <v>784</v>
      </c>
    </row>
    <row r="272" spans="1:6" ht="18" customHeight="1" thickBot="1">
      <c r="A272" s="167"/>
      <c r="B272" s="167"/>
      <c r="C272" s="167"/>
      <c r="D272" s="167">
        <v>8</v>
      </c>
      <c r="E272" s="167" t="s">
        <v>785</v>
      </c>
      <c r="F272" s="168" t="s">
        <v>786</v>
      </c>
    </row>
    <row r="273" spans="1:6" ht="18" customHeight="1" thickBot="1">
      <c r="A273" s="167"/>
      <c r="B273" s="167"/>
      <c r="C273" s="167"/>
      <c r="D273" s="167">
        <v>9</v>
      </c>
      <c r="E273" s="167" t="s">
        <v>787</v>
      </c>
      <c r="F273" s="168" t="s">
        <v>788</v>
      </c>
    </row>
    <row r="274" spans="1:6" ht="18" customHeight="1" thickBot="1">
      <c r="A274" s="167"/>
      <c r="B274" s="167"/>
      <c r="C274" s="167"/>
      <c r="D274" s="167">
        <v>10</v>
      </c>
      <c r="E274" s="167" t="s">
        <v>789</v>
      </c>
      <c r="F274" s="168" t="s">
        <v>790</v>
      </c>
    </row>
    <row r="275" spans="1:6" ht="18" customHeight="1" thickBot="1">
      <c r="A275" s="167"/>
      <c r="B275" s="167"/>
      <c r="C275" s="167"/>
      <c r="D275" s="167">
        <v>11</v>
      </c>
      <c r="E275" s="167" t="s">
        <v>791</v>
      </c>
      <c r="F275" s="168" t="s">
        <v>792</v>
      </c>
    </row>
    <row r="276" spans="1:6" ht="18" customHeight="1" thickBot="1">
      <c r="A276" s="167"/>
      <c r="B276" s="167"/>
      <c r="C276" s="167">
        <v>4</v>
      </c>
      <c r="D276" s="167"/>
      <c r="E276" s="167"/>
      <c r="F276" s="168" t="s">
        <v>793</v>
      </c>
    </row>
    <row r="277" spans="1:6" ht="18" customHeight="1" thickBot="1">
      <c r="A277" s="167"/>
      <c r="B277" s="167"/>
      <c r="C277" s="167"/>
      <c r="D277" s="167">
        <v>1</v>
      </c>
      <c r="E277" s="167" t="s">
        <v>794</v>
      </c>
      <c r="F277" s="168" t="s">
        <v>795</v>
      </c>
    </row>
    <row r="278" spans="1:6" ht="18" customHeight="1" thickBot="1">
      <c r="A278" s="167"/>
      <c r="B278" s="167"/>
      <c r="C278" s="167"/>
      <c r="D278" s="167">
        <v>2</v>
      </c>
      <c r="E278" s="167" t="s">
        <v>796</v>
      </c>
      <c r="F278" s="168" t="s">
        <v>797</v>
      </c>
    </row>
    <row r="279" spans="1:6" ht="18" customHeight="1" thickBot="1">
      <c r="A279" s="167"/>
      <c r="B279" s="167"/>
      <c r="C279" s="167"/>
      <c r="D279" s="167">
        <v>3</v>
      </c>
      <c r="E279" s="167" t="s">
        <v>798</v>
      </c>
      <c r="F279" s="168" t="s">
        <v>799</v>
      </c>
    </row>
    <row r="280" spans="1:6" ht="18" customHeight="1" thickBot="1">
      <c r="A280" s="167"/>
      <c r="B280" s="167"/>
      <c r="C280" s="167"/>
      <c r="D280" s="167">
        <v>4</v>
      </c>
      <c r="E280" s="167" t="s">
        <v>800</v>
      </c>
      <c r="F280" s="168" t="s">
        <v>403</v>
      </c>
    </row>
    <row r="281" spans="1:6" ht="18" customHeight="1" thickBot="1">
      <c r="A281" s="167"/>
      <c r="B281" s="167"/>
      <c r="C281" s="167"/>
      <c r="D281" s="167">
        <v>5</v>
      </c>
      <c r="E281" s="167" t="s">
        <v>801</v>
      </c>
      <c r="F281" s="168" t="s">
        <v>802</v>
      </c>
    </row>
    <row r="282" spans="1:6" ht="18" customHeight="1" thickBot="1">
      <c r="A282" s="167"/>
      <c r="B282" s="167"/>
      <c r="C282" s="167"/>
      <c r="D282" s="167">
        <v>6</v>
      </c>
      <c r="E282" s="167" t="s">
        <v>803</v>
      </c>
      <c r="F282" s="168" t="s">
        <v>804</v>
      </c>
    </row>
    <row r="283" spans="1:6" ht="18" customHeight="1" thickBot="1">
      <c r="A283" s="167"/>
      <c r="B283" s="167"/>
      <c r="C283" s="167"/>
      <c r="D283" s="167">
        <v>7</v>
      </c>
      <c r="E283" s="167" t="s">
        <v>805</v>
      </c>
      <c r="F283" s="168" t="s">
        <v>806</v>
      </c>
    </row>
    <row r="284" spans="1:6" ht="18" customHeight="1" thickBot="1">
      <c r="A284" s="167"/>
      <c r="B284" s="167"/>
      <c r="C284" s="167"/>
      <c r="D284" s="167">
        <v>8</v>
      </c>
      <c r="E284" s="167" t="s">
        <v>807</v>
      </c>
      <c r="F284" s="168" t="s">
        <v>808</v>
      </c>
    </row>
    <row r="285" spans="1:6" ht="18" customHeight="1" thickBot="1">
      <c r="A285" s="167"/>
      <c r="B285" s="167"/>
      <c r="C285" s="167"/>
      <c r="D285" s="167">
        <v>9</v>
      </c>
      <c r="E285" s="167" t="s">
        <v>809</v>
      </c>
      <c r="F285" s="168" t="s">
        <v>810</v>
      </c>
    </row>
    <row r="286" spans="1:6" ht="18" customHeight="1" thickBot="1">
      <c r="A286" s="167"/>
      <c r="B286" s="167"/>
      <c r="C286" s="167"/>
      <c r="D286" s="167">
        <v>10</v>
      </c>
      <c r="E286" s="167" t="s">
        <v>811</v>
      </c>
      <c r="F286" s="168" t="s">
        <v>812</v>
      </c>
    </row>
    <row r="287" spans="1:6" ht="18" customHeight="1" thickBot="1">
      <c r="A287" s="167"/>
      <c r="B287" s="167"/>
      <c r="C287" s="167"/>
      <c r="D287" s="167">
        <v>11</v>
      </c>
      <c r="E287" s="167" t="s">
        <v>813</v>
      </c>
      <c r="F287" s="168" t="s">
        <v>814</v>
      </c>
    </row>
    <row r="288" spans="1:6" ht="18" customHeight="1" thickBot="1">
      <c r="A288" s="167"/>
      <c r="B288" s="167"/>
      <c r="C288" s="167"/>
      <c r="D288" s="167">
        <v>12</v>
      </c>
      <c r="E288" s="167" t="s">
        <v>815</v>
      </c>
      <c r="F288" s="168" t="s">
        <v>816</v>
      </c>
    </row>
    <row r="289" spans="1:6" ht="18" customHeight="1" thickBot="1">
      <c r="A289" s="167"/>
      <c r="B289" s="167"/>
      <c r="C289" s="167"/>
      <c r="D289" s="167">
        <v>13</v>
      </c>
      <c r="E289" s="167" t="s">
        <v>817</v>
      </c>
      <c r="F289" s="168" t="s">
        <v>818</v>
      </c>
    </row>
    <row r="290" spans="1:6" ht="18" customHeight="1" thickBot="1">
      <c r="A290" s="167"/>
      <c r="B290" s="167"/>
      <c r="C290" s="167"/>
      <c r="D290" s="167">
        <v>14</v>
      </c>
      <c r="E290" s="167" t="s">
        <v>819</v>
      </c>
      <c r="F290" s="168" t="s">
        <v>820</v>
      </c>
    </row>
    <row r="291" spans="1:6" ht="18" customHeight="1" thickBot="1">
      <c r="A291" s="167"/>
      <c r="B291" s="167" t="s">
        <v>821</v>
      </c>
      <c r="C291" s="167"/>
      <c r="D291" s="167"/>
      <c r="E291" s="167"/>
      <c r="F291" s="168" t="s">
        <v>822</v>
      </c>
    </row>
    <row r="292" spans="1:6" ht="18" customHeight="1" thickBot="1">
      <c r="A292" s="167"/>
      <c r="B292" s="167"/>
      <c r="C292" s="167">
        <v>1</v>
      </c>
      <c r="D292" s="167"/>
      <c r="E292" s="167"/>
      <c r="F292" s="168" t="s">
        <v>823</v>
      </c>
    </row>
    <row r="293" spans="1:6" ht="18" customHeight="1" thickBot="1">
      <c r="A293" s="167"/>
      <c r="B293" s="167"/>
      <c r="C293" s="167"/>
      <c r="D293" s="167">
        <v>1</v>
      </c>
      <c r="E293" s="172" t="s">
        <v>824</v>
      </c>
      <c r="F293" s="168" t="s">
        <v>825</v>
      </c>
    </row>
    <row r="294" spans="1:6" ht="18" customHeight="1" thickBot="1">
      <c r="A294" s="167"/>
      <c r="B294" s="167"/>
      <c r="C294" s="167"/>
      <c r="D294" s="167">
        <v>2</v>
      </c>
      <c r="E294" s="172" t="s">
        <v>826</v>
      </c>
      <c r="F294" s="168" t="s">
        <v>827</v>
      </c>
    </row>
    <row r="295" spans="1:6" ht="18" customHeight="1" thickBot="1">
      <c r="A295" s="167"/>
      <c r="B295" s="167"/>
      <c r="C295" s="167"/>
      <c r="D295" s="167">
        <v>3</v>
      </c>
      <c r="E295" s="172" t="s">
        <v>828</v>
      </c>
      <c r="F295" s="168" t="s">
        <v>829</v>
      </c>
    </row>
    <row r="296" spans="1:6" ht="18" customHeight="1" thickBot="1">
      <c r="A296" s="167"/>
      <c r="B296" s="167"/>
      <c r="C296" s="167"/>
      <c r="D296" s="167">
        <v>4</v>
      </c>
      <c r="E296" s="172" t="s">
        <v>830</v>
      </c>
      <c r="F296" s="168" t="s">
        <v>831</v>
      </c>
    </row>
    <row r="297" spans="1:6" ht="18" customHeight="1" thickBot="1">
      <c r="A297" s="167"/>
      <c r="B297" s="167"/>
      <c r="C297" s="167"/>
      <c r="D297" s="167">
        <v>5</v>
      </c>
      <c r="E297" s="172" t="s">
        <v>832</v>
      </c>
      <c r="F297" s="168" t="s">
        <v>833</v>
      </c>
    </row>
    <row r="298" spans="1:6" ht="18" customHeight="1" thickBot="1">
      <c r="A298" s="167"/>
      <c r="B298" s="167"/>
      <c r="C298" s="167"/>
      <c r="D298" s="167">
        <v>6</v>
      </c>
      <c r="E298" s="172" t="s">
        <v>834</v>
      </c>
      <c r="F298" s="168" t="s">
        <v>835</v>
      </c>
    </row>
    <row r="299" spans="1:6" ht="18" customHeight="1" thickBot="1">
      <c r="A299" s="167"/>
      <c r="B299" s="167"/>
      <c r="C299" s="167"/>
      <c r="D299" s="167">
        <v>7</v>
      </c>
      <c r="E299" s="172" t="s">
        <v>836</v>
      </c>
      <c r="F299" s="168" t="s">
        <v>837</v>
      </c>
    </row>
    <row r="300" spans="1:6" ht="18" customHeight="1" thickBot="1">
      <c r="A300" s="167"/>
      <c r="B300" s="167"/>
      <c r="C300" s="167"/>
      <c r="D300" s="167">
        <v>8</v>
      </c>
      <c r="E300" s="172" t="s">
        <v>838</v>
      </c>
      <c r="F300" s="168" t="s">
        <v>839</v>
      </c>
    </row>
    <row r="301" spans="1:6" ht="18" customHeight="1" thickBot="1">
      <c r="A301" s="167"/>
      <c r="B301" s="167"/>
      <c r="C301" s="167"/>
      <c r="D301" s="167">
        <v>9</v>
      </c>
      <c r="E301" s="172" t="s">
        <v>840</v>
      </c>
      <c r="F301" s="168" t="s">
        <v>841</v>
      </c>
    </row>
    <row r="302" spans="1:6" ht="18" customHeight="1" thickBot="1">
      <c r="A302" s="167"/>
      <c r="B302" s="167"/>
      <c r="C302" s="167"/>
      <c r="D302" s="167">
        <v>10</v>
      </c>
      <c r="E302" s="172" t="s">
        <v>842</v>
      </c>
      <c r="F302" s="168" t="s">
        <v>843</v>
      </c>
    </row>
    <row r="303" spans="1:6" ht="18" customHeight="1" thickBot="1">
      <c r="A303" s="167"/>
      <c r="B303" s="167"/>
      <c r="C303" s="167"/>
      <c r="D303" s="167">
        <v>11</v>
      </c>
      <c r="E303" s="172" t="s">
        <v>844</v>
      </c>
      <c r="F303" s="168" t="s">
        <v>827</v>
      </c>
    </row>
    <row r="304" spans="1:6" ht="18" customHeight="1" thickBot="1">
      <c r="A304" s="167"/>
      <c r="B304" s="167"/>
      <c r="C304" s="167"/>
      <c r="D304" s="167">
        <v>12</v>
      </c>
      <c r="E304" s="172" t="s">
        <v>845</v>
      </c>
      <c r="F304" s="168" t="s">
        <v>846</v>
      </c>
    </row>
    <row r="305" spans="1:6" ht="18" customHeight="1" thickBot="1">
      <c r="A305" s="167"/>
      <c r="B305" s="167"/>
      <c r="C305" s="167"/>
      <c r="D305" s="167">
        <v>13</v>
      </c>
      <c r="E305" s="172" t="s">
        <v>847</v>
      </c>
      <c r="F305" s="168" t="s">
        <v>848</v>
      </c>
    </row>
    <row r="306" spans="1:6" ht="18" customHeight="1" thickBot="1">
      <c r="A306" s="167"/>
      <c r="B306" s="167"/>
      <c r="C306" s="167"/>
      <c r="D306" s="167">
        <v>14</v>
      </c>
      <c r="E306" s="172" t="s">
        <v>849</v>
      </c>
      <c r="F306" s="168" t="s">
        <v>850</v>
      </c>
    </row>
    <row r="307" spans="1:6" ht="18" customHeight="1" thickBot="1">
      <c r="A307" s="167"/>
      <c r="B307" s="167"/>
      <c r="C307" s="167"/>
      <c r="D307" s="167">
        <v>15</v>
      </c>
      <c r="E307" s="172" t="s">
        <v>851</v>
      </c>
      <c r="F307" s="168" t="s">
        <v>852</v>
      </c>
    </row>
    <row r="308" spans="1:6" ht="18" customHeight="1" thickBot="1">
      <c r="A308" s="167"/>
      <c r="B308" s="167"/>
      <c r="C308" s="167"/>
      <c r="D308" s="167">
        <v>16</v>
      </c>
      <c r="E308" s="172" t="s">
        <v>853</v>
      </c>
      <c r="F308" s="168" t="s">
        <v>854</v>
      </c>
    </row>
    <row r="309" spans="1:6" ht="18" customHeight="1" thickBot="1">
      <c r="A309" s="167"/>
      <c r="B309" s="167"/>
      <c r="C309" s="167"/>
      <c r="D309" s="167"/>
      <c r="E309" s="172"/>
      <c r="F309" s="168" t="s">
        <v>855</v>
      </c>
    </row>
    <row r="310" spans="1:6" ht="18" customHeight="1" thickBot="1">
      <c r="A310" s="167"/>
      <c r="B310" s="167"/>
      <c r="C310" s="167"/>
      <c r="D310" s="167">
        <v>17</v>
      </c>
      <c r="E310" s="172" t="s">
        <v>856</v>
      </c>
      <c r="F310" s="168" t="s">
        <v>857</v>
      </c>
    </row>
    <row r="311" spans="1:6" ht="18" customHeight="1" thickBot="1">
      <c r="A311" s="167"/>
      <c r="B311" s="167"/>
      <c r="C311" s="167"/>
      <c r="D311" s="167">
        <v>18</v>
      </c>
      <c r="E311" s="172" t="s">
        <v>858</v>
      </c>
      <c r="F311" s="168" t="s">
        <v>859</v>
      </c>
    </row>
    <row r="312" spans="1:6" ht="18" customHeight="1" thickBot="1">
      <c r="A312" s="167"/>
      <c r="B312" s="167"/>
      <c r="C312" s="167"/>
      <c r="D312" s="167">
        <v>19</v>
      </c>
      <c r="E312" s="172" t="s">
        <v>860</v>
      </c>
      <c r="F312" s="168" t="s">
        <v>861</v>
      </c>
    </row>
    <row r="313" spans="1:6" ht="18" customHeight="1" thickBot="1">
      <c r="A313" s="167"/>
      <c r="B313" s="167"/>
      <c r="C313" s="167"/>
      <c r="D313" s="167"/>
      <c r="E313" s="172"/>
      <c r="F313" s="168" t="s">
        <v>862</v>
      </c>
    </row>
    <row r="314" spans="1:6" ht="18" customHeight="1" thickBot="1">
      <c r="A314" s="167"/>
      <c r="B314" s="167"/>
      <c r="C314" s="167"/>
      <c r="D314" s="167">
        <v>20</v>
      </c>
      <c r="E314" s="172" t="s">
        <v>863</v>
      </c>
      <c r="F314" s="168" t="s">
        <v>864</v>
      </c>
    </row>
    <row r="315" spans="1:6" ht="18" customHeight="1" thickBot="1">
      <c r="A315" s="167"/>
      <c r="B315" s="167"/>
      <c r="C315" s="167"/>
      <c r="D315" s="167">
        <v>21</v>
      </c>
      <c r="E315" s="172" t="s">
        <v>865</v>
      </c>
      <c r="F315" s="168" t="s">
        <v>866</v>
      </c>
    </row>
    <row r="316" spans="1:6" ht="18" customHeight="1" thickBot="1">
      <c r="A316" s="167"/>
      <c r="B316" s="167"/>
      <c r="C316" s="167"/>
      <c r="D316" s="167"/>
      <c r="E316" s="172"/>
      <c r="F316" s="168" t="s">
        <v>867</v>
      </c>
    </row>
    <row r="317" spans="1:6" ht="18" customHeight="1" thickBot="1">
      <c r="A317" s="167"/>
      <c r="B317" s="167"/>
      <c r="C317" s="167"/>
      <c r="D317" s="167">
        <v>22</v>
      </c>
      <c r="E317" s="172" t="s">
        <v>868</v>
      </c>
      <c r="F317" s="168" t="s">
        <v>869</v>
      </c>
    </row>
    <row r="318" spans="1:6" ht="18" customHeight="1" thickBot="1">
      <c r="A318" s="167"/>
      <c r="B318" s="167"/>
      <c r="C318" s="167"/>
      <c r="D318" s="167">
        <v>23</v>
      </c>
      <c r="E318" s="172" t="s">
        <v>870</v>
      </c>
      <c r="F318" s="168" t="s">
        <v>871</v>
      </c>
    </row>
    <row r="319" spans="1:6" ht="18" customHeight="1" thickBot="1">
      <c r="A319" s="167"/>
      <c r="B319" s="167" t="s">
        <v>872</v>
      </c>
      <c r="C319" s="167"/>
      <c r="D319" s="167"/>
      <c r="E319" s="167"/>
      <c r="F319" s="168" t="s">
        <v>873</v>
      </c>
    </row>
    <row r="320" spans="1:6" ht="18" customHeight="1" thickBot="1">
      <c r="A320" s="167"/>
      <c r="B320" s="167"/>
      <c r="C320" s="167">
        <v>1</v>
      </c>
      <c r="D320" s="167"/>
      <c r="E320" s="167"/>
      <c r="F320" s="168" t="s">
        <v>874</v>
      </c>
    </row>
    <row r="321" spans="1:6" ht="18" customHeight="1" thickBot="1">
      <c r="A321" s="167"/>
      <c r="B321" s="167"/>
      <c r="C321" s="167"/>
      <c r="D321" s="167">
        <v>1</v>
      </c>
      <c r="E321" s="167" t="s">
        <v>875</v>
      </c>
      <c r="F321" s="168" t="s">
        <v>876</v>
      </c>
    </row>
    <row r="322" spans="1:6" ht="18" customHeight="1" thickBot="1">
      <c r="A322" s="167"/>
      <c r="B322" s="167"/>
      <c r="C322" s="167"/>
      <c r="D322" s="167">
        <v>2</v>
      </c>
      <c r="E322" s="167" t="s">
        <v>877</v>
      </c>
      <c r="F322" s="168" t="s">
        <v>878</v>
      </c>
    </row>
    <row r="323" spans="1:6" ht="18" customHeight="1" thickBot="1">
      <c r="A323" s="167"/>
      <c r="B323" s="167"/>
      <c r="C323" s="167"/>
      <c r="D323" s="167">
        <v>3</v>
      </c>
      <c r="E323" s="167" t="s">
        <v>879</v>
      </c>
      <c r="F323" s="168" t="s">
        <v>880</v>
      </c>
    </row>
    <row r="324" spans="1:6" ht="18" customHeight="1" thickBot="1">
      <c r="A324" s="167"/>
      <c r="B324" s="167"/>
      <c r="C324" s="167"/>
      <c r="D324" s="167">
        <v>4</v>
      </c>
      <c r="E324" s="167" t="s">
        <v>881</v>
      </c>
      <c r="F324" s="168" t="s">
        <v>882</v>
      </c>
    </row>
    <row r="325" spans="1:6" ht="18" customHeight="1" thickBot="1">
      <c r="A325" s="167"/>
      <c r="B325" s="167"/>
      <c r="C325" s="167"/>
      <c r="D325" s="167">
        <v>5</v>
      </c>
      <c r="E325" s="167" t="s">
        <v>883</v>
      </c>
      <c r="F325" s="168" t="s">
        <v>884</v>
      </c>
    </row>
    <row r="326" spans="1:6" ht="18" customHeight="1" thickBot="1">
      <c r="A326" s="167"/>
      <c r="B326" s="167"/>
      <c r="C326" s="167"/>
      <c r="D326" s="167">
        <v>6</v>
      </c>
      <c r="E326" s="167" t="s">
        <v>885</v>
      </c>
      <c r="F326" s="168" t="s">
        <v>886</v>
      </c>
    </row>
    <row r="327" spans="1:6" ht="18" customHeight="1" thickBot="1">
      <c r="A327" s="167"/>
      <c r="B327" s="167"/>
      <c r="C327" s="167"/>
      <c r="D327" s="167">
        <v>7</v>
      </c>
      <c r="E327" s="167" t="s">
        <v>887</v>
      </c>
      <c r="F327" s="168" t="s">
        <v>888</v>
      </c>
    </row>
    <row r="328" spans="1:6" ht="18" customHeight="1" thickBot="1">
      <c r="A328" s="167"/>
      <c r="B328" s="167"/>
      <c r="C328" s="167"/>
      <c r="D328" s="167">
        <v>8</v>
      </c>
      <c r="E328" s="167" t="s">
        <v>889</v>
      </c>
      <c r="F328" s="168" t="s">
        <v>890</v>
      </c>
    </row>
    <row r="329" spans="1:6" ht="18" customHeight="1" thickBot="1">
      <c r="A329" s="167"/>
      <c r="B329" s="167"/>
      <c r="C329" s="167"/>
      <c r="D329" s="167">
        <v>9</v>
      </c>
      <c r="E329" s="167" t="s">
        <v>891</v>
      </c>
      <c r="F329" s="168" t="s">
        <v>318</v>
      </c>
    </row>
    <row r="330" spans="1:6" ht="18" customHeight="1" thickBot="1">
      <c r="A330" s="167"/>
      <c r="B330" s="167"/>
      <c r="C330" s="167"/>
      <c r="D330" s="167">
        <v>10</v>
      </c>
      <c r="E330" s="167" t="s">
        <v>892</v>
      </c>
      <c r="F330" s="168" t="s">
        <v>893</v>
      </c>
    </row>
    <row r="331" spans="1:6" ht="18" customHeight="1" thickBot="1">
      <c r="A331" s="167"/>
      <c r="B331" s="167"/>
      <c r="C331" s="167"/>
      <c r="D331" s="167">
        <v>11</v>
      </c>
      <c r="E331" s="167" t="s">
        <v>894</v>
      </c>
      <c r="F331" s="168" t="s">
        <v>895</v>
      </c>
    </row>
    <row r="332" spans="1:6" ht="18" customHeight="1" thickBot="1">
      <c r="A332" s="167"/>
      <c r="B332" s="167"/>
      <c r="C332" s="167"/>
      <c r="D332" s="167">
        <v>12</v>
      </c>
      <c r="E332" s="167" t="s">
        <v>896</v>
      </c>
      <c r="F332" s="168" t="s">
        <v>897</v>
      </c>
    </row>
    <row r="333" spans="1:6" ht="18" customHeight="1" thickBot="1">
      <c r="A333" s="167"/>
      <c r="B333" s="167"/>
      <c r="C333" s="167"/>
      <c r="D333" s="167">
        <v>13</v>
      </c>
      <c r="E333" s="167" t="s">
        <v>898</v>
      </c>
      <c r="F333" s="168" t="s">
        <v>753</v>
      </c>
    </row>
    <row r="334" spans="1:6" ht="18" customHeight="1" thickBot="1">
      <c r="A334" s="167"/>
      <c r="B334" s="167"/>
      <c r="C334" s="167"/>
      <c r="D334" s="167">
        <v>14</v>
      </c>
      <c r="E334" s="167" t="s">
        <v>899</v>
      </c>
      <c r="F334" s="168" t="s">
        <v>900</v>
      </c>
    </row>
    <row r="335" spans="1:6" ht="18" customHeight="1" thickBot="1">
      <c r="A335" s="167"/>
      <c r="B335" s="167"/>
      <c r="C335" s="167"/>
      <c r="D335" s="167">
        <v>15</v>
      </c>
      <c r="E335" s="167" t="s">
        <v>901</v>
      </c>
      <c r="F335" s="168" t="s">
        <v>902</v>
      </c>
    </row>
    <row r="336" spans="1:6" ht="18" customHeight="1" thickBot="1">
      <c r="A336" s="167"/>
      <c r="B336" s="167"/>
      <c r="C336" s="167">
        <v>2</v>
      </c>
      <c r="D336" s="167"/>
      <c r="E336" s="167"/>
      <c r="F336" s="168" t="s">
        <v>903</v>
      </c>
    </row>
    <row r="337" spans="1:6" ht="18" customHeight="1" thickBot="1">
      <c r="A337" s="167"/>
      <c r="B337" s="167"/>
      <c r="C337" s="167"/>
      <c r="D337" s="167">
        <v>1</v>
      </c>
      <c r="E337" s="167" t="s">
        <v>904</v>
      </c>
      <c r="F337" s="168" t="s">
        <v>905</v>
      </c>
    </row>
    <row r="338" spans="1:6" ht="18" customHeight="1" thickBot="1">
      <c r="A338" s="167"/>
      <c r="B338" s="167"/>
      <c r="C338" s="167"/>
      <c r="D338" s="167">
        <v>2</v>
      </c>
      <c r="E338" s="167" t="s">
        <v>906</v>
      </c>
      <c r="F338" s="168" t="s">
        <v>907</v>
      </c>
    </row>
    <row r="339" spans="1:6" ht="18" customHeight="1" thickBot="1">
      <c r="A339" s="167"/>
      <c r="B339" s="167"/>
      <c r="C339" s="167"/>
      <c r="D339" s="167">
        <v>3</v>
      </c>
      <c r="E339" s="167" t="s">
        <v>908</v>
      </c>
      <c r="F339" s="168" t="s">
        <v>909</v>
      </c>
    </row>
    <row r="340" spans="1:6" ht="18" customHeight="1" thickBot="1">
      <c r="A340" s="167"/>
      <c r="B340" s="167"/>
      <c r="C340" s="167"/>
      <c r="D340" s="167">
        <v>4</v>
      </c>
      <c r="E340" s="167" t="s">
        <v>910</v>
      </c>
      <c r="F340" s="168" t="s">
        <v>911</v>
      </c>
    </row>
    <row r="341" spans="1:6" ht="18" customHeight="1" thickBot="1">
      <c r="A341" s="167"/>
      <c r="B341" s="167"/>
      <c r="C341" s="167"/>
      <c r="D341" s="167">
        <v>5</v>
      </c>
      <c r="E341" s="167" t="s">
        <v>912</v>
      </c>
      <c r="F341" s="168" t="s">
        <v>913</v>
      </c>
    </row>
    <row r="342" spans="1:6" ht="18" customHeight="1" thickBot="1">
      <c r="A342" s="167"/>
      <c r="B342" s="167"/>
      <c r="C342" s="167"/>
      <c r="D342" s="167">
        <v>6</v>
      </c>
      <c r="E342" s="167" t="s">
        <v>914</v>
      </c>
      <c r="F342" s="168" t="s">
        <v>915</v>
      </c>
    </row>
    <row r="343" spans="1:6" ht="18" customHeight="1" thickBot="1">
      <c r="A343" s="167"/>
      <c r="B343" s="167"/>
      <c r="C343" s="167"/>
      <c r="D343" s="167">
        <v>7</v>
      </c>
      <c r="E343" s="167" t="s">
        <v>916</v>
      </c>
      <c r="F343" s="168" t="s">
        <v>917</v>
      </c>
    </row>
    <row r="344" spans="1:6" ht="18" customHeight="1" thickBot="1">
      <c r="A344" s="167"/>
      <c r="B344" s="167"/>
      <c r="C344" s="167"/>
      <c r="D344" s="167">
        <v>8</v>
      </c>
      <c r="E344" s="167" t="s">
        <v>918</v>
      </c>
      <c r="F344" s="168" t="s">
        <v>318</v>
      </c>
    </row>
    <row r="345" spans="1:6" ht="18" customHeight="1" thickBot="1">
      <c r="A345" s="167"/>
      <c r="B345" s="167"/>
      <c r="C345" s="167"/>
      <c r="D345" s="167">
        <v>9</v>
      </c>
      <c r="E345" s="167" t="s">
        <v>919</v>
      </c>
      <c r="F345" s="168" t="s">
        <v>920</v>
      </c>
    </row>
    <row r="346" spans="1:6" ht="18" customHeight="1" thickBot="1">
      <c r="A346" s="167"/>
      <c r="B346" s="167"/>
      <c r="C346" s="167"/>
      <c r="D346" s="167">
        <v>10</v>
      </c>
      <c r="E346" s="167" t="s">
        <v>921</v>
      </c>
      <c r="F346" s="168" t="s">
        <v>922</v>
      </c>
    </row>
    <row r="347" spans="1:6" ht="18" customHeight="1" thickBot="1">
      <c r="A347" s="167"/>
      <c r="B347" s="167"/>
      <c r="C347" s="167"/>
      <c r="D347" s="167">
        <v>11</v>
      </c>
      <c r="E347" s="167" t="s">
        <v>923</v>
      </c>
      <c r="F347" s="168" t="s">
        <v>924</v>
      </c>
    </row>
    <row r="348" spans="1:6" ht="18" customHeight="1" thickBot="1">
      <c r="A348" s="167"/>
      <c r="B348" s="167" t="s">
        <v>925</v>
      </c>
      <c r="C348" s="167"/>
      <c r="D348" s="167"/>
      <c r="E348" s="167"/>
      <c r="F348" s="168" t="s">
        <v>926</v>
      </c>
    </row>
    <row r="349" spans="1:6" ht="18" customHeight="1" thickBot="1">
      <c r="A349" s="167"/>
      <c r="B349" s="167"/>
      <c r="C349" s="167">
        <v>1</v>
      </c>
      <c r="D349" s="167"/>
      <c r="E349" s="167"/>
      <c r="F349" s="168" t="s">
        <v>927</v>
      </c>
    </row>
    <row r="350" spans="1:6" ht="18" customHeight="1" thickBot="1">
      <c r="A350" s="167"/>
      <c r="B350" s="167"/>
      <c r="C350" s="167"/>
      <c r="D350" s="167">
        <v>1</v>
      </c>
      <c r="E350" s="167" t="s">
        <v>928</v>
      </c>
      <c r="F350" s="168" t="s">
        <v>929</v>
      </c>
    </row>
    <row r="351" spans="1:6" ht="18" customHeight="1" thickBot="1">
      <c r="A351" s="167"/>
      <c r="B351" s="167"/>
      <c r="C351" s="167"/>
      <c r="D351" s="167">
        <v>2</v>
      </c>
      <c r="E351" s="167" t="s">
        <v>930</v>
      </c>
      <c r="F351" s="168" t="s">
        <v>931</v>
      </c>
    </row>
    <row r="352" spans="1:6" ht="18" customHeight="1" thickBot="1">
      <c r="A352" s="167"/>
      <c r="B352" s="167"/>
      <c r="C352" s="167"/>
      <c r="D352" s="167">
        <v>3</v>
      </c>
      <c r="E352" s="167" t="s">
        <v>932</v>
      </c>
      <c r="F352" s="168" t="s">
        <v>933</v>
      </c>
    </row>
    <row r="353" spans="1:6" ht="18" customHeight="1" thickBot="1">
      <c r="A353" s="167"/>
      <c r="B353" s="167"/>
      <c r="C353" s="167"/>
      <c r="D353" s="167">
        <v>4</v>
      </c>
      <c r="E353" s="167" t="s">
        <v>934</v>
      </c>
      <c r="F353" s="168" t="s">
        <v>935</v>
      </c>
    </row>
    <row r="354" spans="1:6" ht="18" customHeight="1" thickBot="1">
      <c r="A354" s="167"/>
      <c r="B354" s="167"/>
      <c r="C354" s="167"/>
      <c r="D354" s="167">
        <v>5</v>
      </c>
      <c r="E354" s="167" t="s">
        <v>936</v>
      </c>
      <c r="F354" s="168" t="s">
        <v>937</v>
      </c>
    </row>
    <row r="355" spans="1:6" ht="18" customHeight="1" thickBot="1">
      <c r="A355" s="167"/>
      <c r="B355" s="167"/>
      <c r="C355" s="167"/>
      <c r="D355" s="167">
        <v>6</v>
      </c>
      <c r="E355" s="167" t="s">
        <v>938</v>
      </c>
      <c r="F355" s="168" t="s">
        <v>939</v>
      </c>
    </row>
    <row r="356" spans="1:6" ht="18" customHeight="1" thickBot="1">
      <c r="A356" s="167"/>
      <c r="B356" s="167"/>
      <c r="C356" s="167"/>
      <c r="D356" s="167">
        <v>7</v>
      </c>
      <c r="E356" s="167" t="s">
        <v>940</v>
      </c>
      <c r="F356" s="168" t="s">
        <v>941</v>
      </c>
    </row>
    <row r="357" spans="1:6" ht="18" customHeight="1" thickBot="1">
      <c r="A357" s="167"/>
      <c r="B357" s="167"/>
      <c r="C357" s="167"/>
      <c r="D357" s="167">
        <v>8</v>
      </c>
      <c r="E357" s="167" t="s">
        <v>942</v>
      </c>
      <c r="F357" s="168" t="s">
        <v>943</v>
      </c>
    </row>
    <row r="358" spans="1:6" ht="18" customHeight="1" thickBot="1">
      <c r="A358" s="167"/>
      <c r="B358" s="167"/>
      <c r="C358" s="167"/>
      <c r="D358" s="167">
        <v>9</v>
      </c>
      <c r="E358" s="167" t="s">
        <v>944</v>
      </c>
      <c r="F358" s="168" t="s">
        <v>945</v>
      </c>
    </row>
    <row r="359" spans="1:6" ht="18" customHeight="1" thickBot="1">
      <c r="A359" s="167"/>
      <c r="B359" s="167"/>
      <c r="C359" s="167"/>
      <c r="D359" s="167">
        <v>10</v>
      </c>
      <c r="E359" s="167" t="s">
        <v>946</v>
      </c>
      <c r="F359" s="168" t="s">
        <v>947</v>
      </c>
    </row>
    <row r="360" spans="1:6" ht="18" customHeight="1" thickBot="1">
      <c r="A360" s="167"/>
      <c r="B360" s="167"/>
      <c r="C360" s="167"/>
      <c r="D360" s="167">
        <v>11</v>
      </c>
      <c r="E360" s="167" t="s">
        <v>948</v>
      </c>
      <c r="F360" s="168" t="s">
        <v>949</v>
      </c>
    </row>
    <row r="361" spans="1:6" ht="18" customHeight="1" thickBot="1">
      <c r="A361" s="167"/>
      <c r="B361" s="167"/>
      <c r="C361" s="167"/>
      <c r="D361" s="167">
        <v>12</v>
      </c>
      <c r="E361" s="167" t="s">
        <v>950</v>
      </c>
      <c r="F361" s="168" t="s">
        <v>951</v>
      </c>
    </row>
    <row r="362" spans="1:6" ht="18" customHeight="1" thickBot="1">
      <c r="A362" s="167"/>
      <c r="B362" s="167"/>
      <c r="C362" s="167"/>
      <c r="D362" s="167">
        <v>13</v>
      </c>
      <c r="E362" s="167" t="s">
        <v>952</v>
      </c>
      <c r="F362" s="168" t="s">
        <v>953</v>
      </c>
    </row>
    <row r="363" spans="1:6" ht="18" customHeight="1" thickBot="1">
      <c r="A363" s="167"/>
      <c r="B363" s="167" t="s">
        <v>954</v>
      </c>
      <c r="C363" s="167"/>
      <c r="D363" s="167"/>
      <c r="E363" s="167"/>
      <c r="F363" s="168" t="s">
        <v>955</v>
      </c>
    </row>
    <row r="364" spans="1:6" ht="18" customHeight="1" thickBot="1">
      <c r="A364" s="167"/>
      <c r="B364" s="167"/>
      <c r="C364" s="167">
        <v>1</v>
      </c>
      <c r="D364" s="167"/>
      <c r="E364" s="167"/>
      <c r="F364" s="168" t="s">
        <v>956</v>
      </c>
    </row>
    <row r="365" spans="1:6" ht="18" customHeight="1" thickBot="1">
      <c r="A365" s="167"/>
      <c r="B365" s="167"/>
      <c r="C365" s="167"/>
      <c r="D365" s="167">
        <v>1</v>
      </c>
      <c r="E365" s="167" t="s">
        <v>957</v>
      </c>
      <c r="F365" s="168" t="s">
        <v>958</v>
      </c>
    </row>
    <row r="366" spans="1:6" ht="18" customHeight="1" thickBot="1">
      <c r="A366" s="167"/>
      <c r="B366" s="167"/>
      <c r="C366" s="167"/>
      <c r="D366" s="167">
        <v>2</v>
      </c>
      <c r="E366" s="167" t="s">
        <v>959</v>
      </c>
      <c r="F366" s="168" t="s">
        <v>960</v>
      </c>
    </row>
    <row r="367" spans="1:6" ht="18" customHeight="1" thickBot="1">
      <c r="A367" s="167"/>
      <c r="B367" s="167"/>
      <c r="C367" s="167"/>
      <c r="D367" s="167">
        <v>3</v>
      </c>
      <c r="E367" s="167" t="s">
        <v>961</v>
      </c>
      <c r="F367" s="168" t="s">
        <v>962</v>
      </c>
    </row>
    <row r="368" spans="1:6" ht="18" customHeight="1" thickBot="1">
      <c r="A368" s="167"/>
      <c r="B368" s="167"/>
      <c r="C368" s="167"/>
      <c r="D368" s="167">
        <v>4</v>
      </c>
      <c r="E368" s="167" t="s">
        <v>963</v>
      </c>
      <c r="F368" s="168" t="s">
        <v>964</v>
      </c>
    </row>
    <row r="369" spans="1:6" ht="18" customHeight="1" thickBot="1">
      <c r="A369" s="167"/>
      <c r="B369" s="167"/>
      <c r="C369" s="167">
        <v>2</v>
      </c>
      <c r="D369" s="167"/>
      <c r="E369" s="167"/>
      <c r="F369" s="168" t="s">
        <v>965</v>
      </c>
    </row>
    <row r="370" spans="1:6" ht="18" customHeight="1" thickBot="1">
      <c r="A370" s="167"/>
      <c r="B370" s="167"/>
      <c r="C370" s="167"/>
      <c r="D370" s="167"/>
      <c r="E370" s="167"/>
      <c r="F370" s="168" t="s">
        <v>966</v>
      </c>
    </row>
    <row r="371" spans="1:6" ht="18" customHeight="1" thickBot="1">
      <c r="A371" s="167"/>
      <c r="B371" s="167"/>
      <c r="C371" s="167"/>
      <c r="D371" s="167">
        <v>1</v>
      </c>
      <c r="E371" s="167" t="s">
        <v>967</v>
      </c>
      <c r="F371" s="168" t="s">
        <v>968</v>
      </c>
    </row>
    <row r="372" spans="1:6" ht="18" customHeight="1" thickBot="1">
      <c r="A372" s="167"/>
      <c r="B372" s="167"/>
      <c r="C372" s="167"/>
      <c r="D372" s="167">
        <v>2</v>
      </c>
      <c r="E372" s="167" t="s">
        <v>969</v>
      </c>
      <c r="F372" s="168" t="s">
        <v>970</v>
      </c>
    </row>
    <row r="373" spans="1:6" ht="18" customHeight="1" thickBot="1">
      <c r="A373" s="167"/>
      <c r="B373" s="167"/>
      <c r="C373" s="167"/>
      <c r="D373" s="167">
        <v>3</v>
      </c>
      <c r="E373" s="167" t="s">
        <v>971</v>
      </c>
      <c r="F373" s="168" t="s">
        <v>972</v>
      </c>
    </row>
    <row r="374" spans="1:6" ht="18" customHeight="1" thickBot="1">
      <c r="A374" s="167"/>
      <c r="B374" s="167"/>
      <c r="C374" s="167"/>
      <c r="D374" s="167">
        <v>4</v>
      </c>
      <c r="E374" s="167" t="s">
        <v>973</v>
      </c>
      <c r="F374" s="168" t="s">
        <v>974</v>
      </c>
    </row>
    <row r="375" spans="1:6" ht="18" customHeight="1" thickBot="1">
      <c r="A375" s="167"/>
      <c r="B375" s="167"/>
      <c r="C375" s="167"/>
      <c r="D375" s="167">
        <v>5</v>
      </c>
      <c r="E375" s="167" t="s">
        <v>975</v>
      </c>
      <c r="F375" s="168" t="s">
        <v>976</v>
      </c>
    </row>
    <row r="376" spans="1:6" ht="18" customHeight="1" thickBot="1">
      <c r="A376" s="167"/>
      <c r="B376" s="167"/>
      <c r="C376" s="167"/>
      <c r="D376" s="167">
        <v>6</v>
      </c>
      <c r="E376" s="167" t="s">
        <v>977</v>
      </c>
      <c r="F376" s="168" t="s">
        <v>978</v>
      </c>
    </row>
    <row r="377" spans="1:6" ht="18" customHeight="1" thickBot="1">
      <c r="A377" s="167"/>
      <c r="B377" s="167"/>
      <c r="C377" s="167"/>
      <c r="D377" s="167">
        <v>7</v>
      </c>
      <c r="E377" s="167" t="s">
        <v>979</v>
      </c>
      <c r="F377" s="168" t="s">
        <v>980</v>
      </c>
    </row>
    <row r="378" spans="1:6" ht="18" customHeight="1" thickBot="1">
      <c r="A378" s="167"/>
      <c r="B378" s="167"/>
      <c r="C378" s="167"/>
      <c r="D378" s="167">
        <v>8</v>
      </c>
      <c r="E378" s="167" t="s">
        <v>981</v>
      </c>
      <c r="F378" s="168" t="s">
        <v>982</v>
      </c>
    </row>
    <row r="379" spans="1:6" ht="18" customHeight="1" thickBot="1">
      <c r="A379" s="167"/>
      <c r="B379" s="167"/>
      <c r="C379" s="167"/>
      <c r="D379" s="167">
        <v>9</v>
      </c>
      <c r="E379" s="167" t="s">
        <v>983</v>
      </c>
      <c r="F379" s="168" t="s">
        <v>984</v>
      </c>
    </row>
    <row r="380" spans="1:6" ht="18" customHeight="1" thickBot="1">
      <c r="A380" s="167"/>
      <c r="B380" s="167"/>
      <c r="C380" s="167"/>
      <c r="D380" s="167">
        <v>10</v>
      </c>
      <c r="E380" s="167" t="s">
        <v>985</v>
      </c>
      <c r="F380" s="168" t="s">
        <v>986</v>
      </c>
    </row>
    <row r="381" spans="1:6" ht="18" customHeight="1" thickBot="1">
      <c r="A381" s="167"/>
      <c r="B381" s="167"/>
      <c r="C381" s="167"/>
      <c r="D381" s="167">
        <v>11</v>
      </c>
      <c r="E381" s="167" t="s">
        <v>987</v>
      </c>
      <c r="F381" s="168" t="s">
        <v>988</v>
      </c>
    </row>
    <row r="382" spans="1:6" ht="18" customHeight="1" thickBot="1">
      <c r="A382" s="167"/>
      <c r="B382" s="167"/>
      <c r="C382" s="167"/>
      <c r="D382" s="167">
        <v>12</v>
      </c>
      <c r="E382" s="167" t="s">
        <v>989</v>
      </c>
      <c r="F382" s="168" t="s">
        <v>990</v>
      </c>
    </row>
    <row r="383" spans="1:6" ht="18" customHeight="1" thickBot="1">
      <c r="A383" s="167"/>
      <c r="B383" s="167"/>
      <c r="C383" s="167"/>
      <c r="D383" s="167">
        <v>13</v>
      </c>
      <c r="E383" s="167" t="s">
        <v>991</v>
      </c>
      <c r="F383" s="168" t="s">
        <v>992</v>
      </c>
    </row>
    <row r="384" spans="1:6" ht="18" customHeight="1" thickBot="1">
      <c r="A384" s="167"/>
      <c r="B384" s="167"/>
      <c r="C384" s="167"/>
      <c r="D384" s="167">
        <v>14</v>
      </c>
      <c r="E384" s="167" t="s">
        <v>993</v>
      </c>
      <c r="F384" s="168" t="s">
        <v>994</v>
      </c>
    </row>
    <row r="385" spans="1:6" ht="18" customHeight="1" thickBot="1">
      <c r="A385" s="167"/>
      <c r="B385" s="167"/>
      <c r="C385" s="167"/>
      <c r="D385" s="167">
        <v>15</v>
      </c>
      <c r="E385" s="167" t="s">
        <v>995</v>
      </c>
      <c r="F385" s="168" t="s">
        <v>996</v>
      </c>
    </row>
    <row r="386" spans="1:6" ht="18" customHeight="1" thickBot="1">
      <c r="A386" s="167"/>
      <c r="B386" s="167" t="s">
        <v>997</v>
      </c>
      <c r="C386" s="167"/>
      <c r="D386" s="167"/>
      <c r="E386" s="167"/>
      <c r="F386" s="168" t="s">
        <v>998</v>
      </c>
    </row>
    <row r="387" spans="1:6" ht="18" customHeight="1" thickBot="1">
      <c r="A387" s="167"/>
      <c r="B387" s="167"/>
      <c r="C387" s="167">
        <v>1</v>
      </c>
      <c r="D387" s="167"/>
      <c r="E387" s="167"/>
      <c r="F387" s="168" t="s">
        <v>999</v>
      </c>
    </row>
    <row r="388" spans="1:6" ht="18" customHeight="1" thickBot="1">
      <c r="A388" s="167"/>
      <c r="B388" s="167"/>
      <c r="C388" s="167"/>
      <c r="D388" s="167">
        <v>1</v>
      </c>
      <c r="E388" s="167" t="s">
        <v>1000</v>
      </c>
      <c r="F388" s="168" t="s">
        <v>1001</v>
      </c>
    </row>
    <row r="389" spans="1:6" ht="18" customHeight="1" thickBot="1">
      <c r="A389" s="167"/>
      <c r="B389" s="167"/>
      <c r="C389" s="167"/>
      <c r="D389" s="167">
        <v>2</v>
      </c>
      <c r="E389" s="167" t="s">
        <v>1002</v>
      </c>
      <c r="F389" s="168" t="s">
        <v>1003</v>
      </c>
    </row>
    <row r="390" spans="1:6" ht="18" customHeight="1" thickBot="1">
      <c r="A390" s="167"/>
      <c r="B390" s="167"/>
      <c r="C390" s="167"/>
      <c r="D390" s="167">
        <v>3</v>
      </c>
      <c r="E390" s="167" t="s">
        <v>1004</v>
      </c>
      <c r="F390" s="168" t="s">
        <v>1005</v>
      </c>
    </row>
    <row r="391" spans="1:6" ht="18" customHeight="1" thickBot="1">
      <c r="A391" s="167"/>
      <c r="B391" s="167"/>
      <c r="C391" s="167"/>
      <c r="D391" s="167">
        <v>4</v>
      </c>
      <c r="E391" s="167" t="s">
        <v>1006</v>
      </c>
      <c r="F391" s="168" t="s">
        <v>1007</v>
      </c>
    </row>
    <row r="392" spans="1:6" ht="18" customHeight="1" thickBot="1">
      <c r="A392" s="167"/>
      <c r="B392" s="167"/>
      <c r="C392" s="167"/>
      <c r="D392" s="167">
        <v>5</v>
      </c>
      <c r="E392" s="167" t="s">
        <v>1008</v>
      </c>
      <c r="F392" s="168" t="s">
        <v>1009</v>
      </c>
    </row>
    <row r="393" spans="1:6" ht="18" customHeight="1" thickBot="1">
      <c r="A393" s="167"/>
      <c r="B393" s="167" t="s">
        <v>1010</v>
      </c>
      <c r="C393" s="167"/>
      <c r="D393" s="167"/>
      <c r="E393" s="167"/>
      <c r="F393" s="168" t="s">
        <v>1011</v>
      </c>
    </row>
    <row r="394" spans="1:6" ht="18" customHeight="1" thickBot="1">
      <c r="A394" s="167"/>
      <c r="B394" s="167"/>
      <c r="C394" s="167">
        <v>1</v>
      </c>
      <c r="D394" s="167"/>
      <c r="E394" s="167"/>
      <c r="F394" s="168" t="s">
        <v>1012</v>
      </c>
    </row>
    <row r="395" spans="1:6" ht="18" customHeight="1" thickBot="1">
      <c r="A395" s="167"/>
      <c r="B395" s="167"/>
      <c r="C395" s="167"/>
      <c r="D395" s="167">
        <v>1</v>
      </c>
      <c r="E395" s="167" t="s">
        <v>1013</v>
      </c>
      <c r="F395" s="168" t="s">
        <v>1014</v>
      </c>
    </row>
    <row r="396" spans="1:6" ht="18" customHeight="1" thickBot="1">
      <c r="A396" s="167"/>
      <c r="B396" s="167"/>
      <c r="C396" s="167"/>
      <c r="D396" s="167">
        <v>2</v>
      </c>
      <c r="E396" s="167" t="s">
        <v>1015</v>
      </c>
      <c r="F396" s="168" t="s">
        <v>1016</v>
      </c>
    </row>
    <row r="397" spans="1:6" ht="18" customHeight="1" thickBot="1">
      <c r="A397" s="167"/>
      <c r="B397" s="167"/>
      <c r="C397" s="167"/>
      <c r="D397" s="167">
        <v>3</v>
      </c>
      <c r="E397" s="167" t="s">
        <v>1017</v>
      </c>
      <c r="F397" s="168" t="s">
        <v>1018</v>
      </c>
    </row>
    <row r="398" spans="1:6" ht="18" customHeight="1" thickBot="1">
      <c r="A398" s="167"/>
      <c r="B398" s="167"/>
      <c r="C398" s="167"/>
      <c r="D398" s="167">
        <v>4</v>
      </c>
      <c r="E398" s="167" t="s">
        <v>1019</v>
      </c>
      <c r="F398" s="168" t="s">
        <v>1020</v>
      </c>
    </row>
    <row r="399" spans="1:6" ht="18" customHeight="1" thickBot="1">
      <c r="A399" s="167"/>
      <c r="B399" s="167"/>
      <c r="C399" s="167"/>
      <c r="D399" s="167">
        <v>5</v>
      </c>
      <c r="E399" s="167" t="s">
        <v>1021</v>
      </c>
      <c r="F399" s="168" t="s">
        <v>1022</v>
      </c>
    </row>
    <row r="400" spans="1:6" ht="18" customHeight="1" thickBot="1">
      <c r="A400" s="167"/>
      <c r="B400" s="167"/>
      <c r="C400" s="167"/>
      <c r="D400" s="167">
        <v>6</v>
      </c>
      <c r="E400" s="167" t="s">
        <v>1023</v>
      </c>
      <c r="F400" s="168" t="s">
        <v>1024</v>
      </c>
    </row>
    <row r="401" spans="1:6" ht="18" customHeight="1" thickBot="1">
      <c r="A401" s="167"/>
      <c r="B401" s="167"/>
      <c r="C401" s="167"/>
      <c r="D401" s="167">
        <v>7</v>
      </c>
      <c r="E401" s="167" t="s">
        <v>1025</v>
      </c>
      <c r="F401" s="168" t="s">
        <v>1026</v>
      </c>
    </row>
    <row r="402" spans="1:6" ht="18" customHeight="1" thickBot="1">
      <c r="A402" s="167"/>
      <c r="B402" s="167"/>
      <c r="C402" s="167"/>
      <c r="D402" s="167">
        <v>8</v>
      </c>
      <c r="E402" s="167" t="s">
        <v>1027</v>
      </c>
      <c r="F402" s="168" t="s">
        <v>1028</v>
      </c>
    </row>
    <row r="403" spans="1:6" ht="18" customHeight="1" thickBot="1">
      <c r="A403" s="167"/>
      <c r="B403" s="167"/>
      <c r="C403" s="167"/>
      <c r="D403" s="167">
        <v>9</v>
      </c>
      <c r="E403" s="167" t="s">
        <v>1029</v>
      </c>
      <c r="F403" s="168" t="s">
        <v>1030</v>
      </c>
    </row>
    <row r="404" spans="1:6" ht="18" customHeight="1" thickBot="1">
      <c r="A404" s="167"/>
      <c r="B404" s="167"/>
      <c r="C404" s="167"/>
      <c r="D404" s="167">
        <v>10</v>
      </c>
      <c r="E404" s="167" t="s">
        <v>1031</v>
      </c>
      <c r="F404" s="168" t="s">
        <v>1032</v>
      </c>
    </row>
    <row r="405" spans="1:6" ht="18" customHeight="1" thickBot="1">
      <c r="A405" s="167"/>
      <c r="B405" s="167"/>
      <c r="C405" s="167"/>
      <c r="D405" s="167">
        <v>11</v>
      </c>
      <c r="E405" s="167" t="s">
        <v>1033</v>
      </c>
      <c r="F405" s="168" t="s">
        <v>1034</v>
      </c>
    </row>
    <row r="406" spans="1:6" ht="18" customHeight="1" thickBot="1">
      <c r="A406" s="167"/>
      <c r="B406" s="167" t="s">
        <v>1035</v>
      </c>
      <c r="C406" s="167"/>
      <c r="D406" s="167"/>
      <c r="E406" s="167"/>
      <c r="F406" s="168" t="s">
        <v>1036</v>
      </c>
    </row>
    <row r="407" spans="1:6" ht="18" customHeight="1" thickBot="1">
      <c r="A407" s="167"/>
      <c r="B407" s="167"/>
      <c r="C407" s="167">
        <v>1</v>
      </c>
      <c r="D407" s="167"/>
      <c r="E407" s="167"/>
      <c r="F407" s="168" t="s">
        <v>1037</v>
      </c>
    </row>
    <row r="408" spans="1:6" ht="18" customHeight="1" thickBot="1">
      <c r="A408" s="167"/>
      <c r="B408" s="167"/>
      <c r="C408" s="167"/>
      <c r="D408" s="167"/>
      <c r="E408" s="167"/>
      <c r="F408" s="168" t="s">
        <v>1038</v>
      </c>
    </row>
    <row r="409" spans="1:6" ht="18" customHeight="1" thickBot="1">
      <c r="A409" s="167"/>
      <c r="B409" s="167"/>
      <c r="C409" s="167"/>
      <c r="D409" s="167">
        <v>1</v>
      </c>
      <c r="E409" s="167" t="s">
        <v>1039</v>
      </c>
      <c r="F409" s="168" t="s">
        <v>1040</v>
      </c>
    </row>
    <row r="410" spans="1:6" ht="18" customHeight="1" thickBot="1">
      <c r="A410" s="167"/>
      <c r="B410" s="167"/>
      <c r="C410" s="167"/>
      <c r="D410" s="167">
        <v>2</v>
      </c>
      <c r="E410" s="167" t="s">
        <v>1041</v>
      </c>
      <c r="F410" s="168" t="s">
        <v>1042</v>
      </c>
    </row>
    <row r="411" spans="1:6" ht="18" customHeight="1" thickBot="1">
      <c r="A411" s="167"/>
      <c r="B411" s="167"/>
      <c r="C411" s="167"/>
      <c r="D411" s="167">
        <v>3</v>
      </c>
      <c r="E411" s="167" t="s">
        <v>1043</v>
      </c>
      <c r="F411" s="168" t="s">
        <v>1044</v>
      </c>
    </row>
    <row r="412" spans="1:6" ht="18" customHeight="1" thickBot="1">
      <c r="A412" s="167"/>
      <c r="B412" s="167"/>
      <c r="C412" s="167"/>
      <c r="D412" s="167">
        <v>4</v>
      </c>
      <c r="E412" s="167" t="s">
        <v>1045</v>
      </c>
      <c r="F412" s="168" t="s">
        <v>1046</v>
      </c>
    </row>
    <row r="413" spans="1:6" ht="18" customHeight="1" thickBot="1">
      <c r="A413" s="167"/>
      <c r="B413" s="167"/>
      <c r="C413" s="167"/>
      <c r="D413" s="167">
        <v>5</v>
      </c>
      <c r="E413" s="167" t="s">
        <v>1047</v>
      </c>
      <c r="F413" s="168" t="s">
        <v>1048</v>
      </c>
    </row>
    <row r="414" spans="1:6" ht="18" customHeight="1" thickBot="1">
      <c r="A414" s="167"/>
      <c r="B414" s="167"/>
      <c r="C414" s="167">
        <v>2</v>
      </c>
      <c r="D414" s="167"/>
      <c r="E414" s="167"/>
      <c r="F414" s="168" t="s">
        <v>1049</v>
      </c>
    </row>
    <row r="415" spans="1:6" ht="18" customHeight="1" thickBot="1">
      <c r="A415" s="167"/>
      <c r="B415" s="167"/>
      <c r="C415" s="167"/>
      <c r="D415" s="167">
        <v>1</v>
      </c>
      <c r="E415" s="167" t="s">
        <v>1050</v>
      </c>
      <c r="F415" s="168" t="s">
        <v>1051</v>
      </c>
    </row>
    <row r="416" spans="1:6" ht="18" customHeight="1" thickBot="1">
      <c r="A416" s="167"/>
      <c r="B416" s="167"/>
      <c r="C416" s="167"/>
      <c r="D416" s="167">
        <v>2</v>
      </c>
      <c r="E416" s="167" t="s">
        <v>1052</v>
      </c>
      <c r="F416" s="168" t="s">
        <v>1053</v>
      </c>
    </row>
    <row r="417" spans="1:6" ht="18" customHeight="1" thickBot="1">
      <c r="A417" s="167"/>
      <c r="B417" s="167"/>
      <c r="C417" s="167"/>
      <c r="D417" s="167">
        <v>3</v>
      </c>
      <c r="E417" s="167" t="s">
        <v>1054</v>
      </c>
      <c r="F417" s="168" t="s">
        <v>1055</v>
      </c>
    </row>
    <row r="418" spans="1:6" ht="18" customHeight="1" thickBot="1">
      <c r="A418" s="167"/>
      <c r="B418" s="167"/>
      <c r="C418" s="167"/>
      <c r="D418" s="167">
        <v>4</v>
      </c>
      <c r="E418" s="167" t="s">
        <v>1056</v>
      </c>
      <c r="F418" s="168" t="s">
        <v>1057</v>
      </c>
    </row>
    <row r="419" spans="1:6" ht="18" customHeight="1" thickBot="1">
      <c r="A419" s="167"/>
      <c r="B419" s="167"/>
      <c r="C419" s="167"/>
      <c r="D419" s="167">
        <v>5</v>
      </c>
      <c r="E419" s="167" t="s">
        <v>1058</v>
      </c>
      <c r="F419" s="168" t="s">
        <v>1059</v>
      </c>
    </row>
    <row r="420" spans="1:6" ht="18" customHeight="1" thickBot="1">
      <c r="A420" s="167"/>
      <c r="B420" s="167"/>
      <c r="C420" s="167"/>
      <c r="D420" s="167">
        <v>6</v>
      </c>
      <c r="E420" s="167" t="s">
        <v>1060</v>
      </c>
      <c r="F420" s="168" t="s">
        <v>1061</v>
      </c>
    </row>
    <row r="421" spans="1:6" ht="18" customHeight="1" thickBot="1">
      <c r="A421" s="167"/>
      <c r="B421" s="167"/>
      <c r="C421" s="167"/>
      <c r="D421" s="167">
        <v>7</v>
      </c>
      <c r="E421" s="167" t="s">
        <v>1062</v>
      </c>
      <c r="F421" s="168" t="s">
        <v>1063</v>
      </c>
    </row>
    <row r="422" spans="1:6" ht="18" customHeight="1" thickBot="1">
      <c r="A422" s="167"/>
      <c r="B422" s="167"/>
      <c r="C422" s="167">
        <v>3</v>
      </c>
      <c r="D422" s="167"/>
      <c r="E422" s="167"/>
      <c r="F422" s="168" t="s">
        <v>1064</v>
      </c>
    </row>
    <row r="423" spans="1:6" ht="18" customHeight="1" thickBot="1">
      <c r="A423" s="167"/>
      <c r="B423" s="167"/>
      <c r="C423" s="167"/>
      <c r="D423" s="167"/>
      <c r="E423" s="167"/>
      <c r="F423" s="168" t="s">
        <v>1065</v>
      </c>
    </row>
    <row r="424" spans="1:6" ht="18" customHeight="1" thickBot="1">
      <c r="A424" s="167"/>
      <c r="B424" s="167"/>
      <c r="C424" s="167"/>
      <c r="D424" s="167">
        <v>1</v>
      </c>
      <c r="E424" s="167" t="s">
        <v>1066</v>
      </c>
      <c r="F424" s="168" t="s">
        <v>1067</v>
      </c>
    </row>
    <row r="425" spans="1:6" ht="18" customHeight="1" thickBot="1">
      <c r="A425" s="167"/>
      <c r="B425" s="167"/>
      <c r="C425" s="167"/>
      <c r="D425" s="167">
        <v>2</v>
      </c>
      <c r="E425" s="167" t="s">
        <v>1068</v>
      </c>
      <c r="F425" s="168" t="s">
        <v>1069</v>
      </c>
    </row>
    <row r="426" spans="1:6" ht="18" customHeight="1" thickBot="1">
      <c r="A426" s="167"/>
      <c r="B426" s="167"/>
      <c r="C426" s="167"/>
      <c r="D426" s="167">
        <v>3</v>
      </c>
      <c r="E426" s="167" t="s">
        <v>1070</v>
      </c>
      <c r="F426" s="168" t="s">
        <v>1071</v>
      </c>
    </row>
    <row r="427" spans="1:6" ht="18" customHeight="1" thickBot="1">
      <c r="A427" s="167"/>
      <c r="B427" s="167"/>
      <c r="C427" s="167"/>
      <c r="D427" s="167">
        <v>4</v>
      </c>
      <c r="E427" s="167" t="s">
        <v>1072</v>
      </c>
      <c r="F427" s="168" t="s">
        <v>1073</v>
      </c>
    </row>
    <row r="428" spans="1:6" ht="18" customHeight="1" thickBot="1">
      <c r="A428" s="167"/>
      <c r="B428" s="167"/>
      <c r="C428" s="167"/>
      <c r="D428" s="167">
        <v>5</v>
      </c>
      <c r="E428" s="167" t="s">
        <v>1074</v>
      </c>
      <c r="F428" s="168" t="s">
        <v>1075</v>
      </c>
    </row>
    <row r="429" spans="1:6" ht="18" customHeight="1" thickBot="1">
      <c r="A429" s="167"/>
      <c r="B429" s="167"/>
      <c r="C429" s="167"/>
      <c r="D429" s="167">
        <v>6</v>
      </c>
      <c r="E429" s="167" t="s">
        <v>1076</v>
      </c>
      <c r="F429" s="168" t="s">
        <v>1077</v>
      </c>
    </row>
    <row r="430" spans="1:6" ht="18" customHeight="1" thickBot="1">
      <c r="A430" s="167"/>
      <c r="B430" s="167"/>
      <c r="C430" s="167"/>
      <c r="D430" s="167">
        <v>7</v>
      </c>
      <c r="E430" s="167" t="s">
        <v>1078</v>
      </c>
      <c r="F430" s="168" t="s">
        <v>1079</v>
      </c>
    </row>
    <row r="431" spans="1:6" ht="18" customHeight="1" thickBot="1">
      <c r="A431" s="167"/>
      <c r="B431" s="167"/>
      <c r="C431" s="167"/>
      <c r="D431" s="167">
        <v>8</v>
      </c>
      <c r="E431" s="167" t="s">
        <v>1080</v>
      </c>
      <c r="F431" s="168" t="s">
        <v>1081</v>
      </c>
    </row>
    <row r="432" spans="1:6" ht="18" customHeight="1" thickBot="1">
      <c r="A432" s="167"/>
      <c r="B432" s="167"/>
      <c r="C432" s="167"/>
      <c r="D432" s="167">
        <v>9</v>
      </c>
      <c r="E432" s="167" t="s">
        <v>1082</v>
      </c>
      <c r="F432" s="168" t="s">
        <v>1083</v>
      </c>
    </row>
    <row r="433" spans="1:6" ht="18" customHeight="1" thickBot="1">
      <c r="A433" s="167"/>
      <c r="B433" s="167"/>
      <c r="C433" s="167"/>
      <c r="D433" s="167">
        <v>10</v>
      </c>
      <c r="E433" s="167" t="s">
        <v>1084</v>
      </c>
      <c r="F433" s="168" t="s">
        <v>1085</v>
      </c>
    </row>
    <row r="434" spans="1:6" ht="18" customHeight="1" thickBot="1">
      <c r="A434" s="167"/>
      <c r="B434" s="167"/>
      <c r="C434" s="167">
        <v>4</v>
      </c>
      <c r="D434" s="167"/>
      <c r="E434" s="167"/>
      <c r="F434" s="168" t="s">
        <v>1086</v>
      </c>
    </row>
    <row r="435" spans="1:6" ht="18" customHeight="1" thickBot="1">
      <c r="A435" s="167"/>
      <c r="B435" s="167"/>
      <c r="C435" s="167"/>
      <c r="D435" s="167">
        <v>1</v>
      </c>
      <c r="E435" s="167" t="s">
        <v>1087</v>
      </c>
      <c r="F435" s="168" t="s">
        <v>1088</v>
      </c>
    </row>
    <row r="436" spans="1:6" ht="18" customHeight="1" thickBot="1">
      <c r="A436" s="167"/>
      <c r="B436" s="167"/>
      <c r="C436" s="167"/>
      <c r="D436" s="167">
        <v>2</v>
      </c>
      <c r="E436" s="167" t="s">
        <v>1089</v>
      </c>
      <c r="F436" s="168" t="s">
        <v>1090</v>
      </c>
    </row>
    <row r="437" spans="1:6" ht="18" customHeight="1" thickBot="1">
      <c r="A437" s="167"/>
      <c r="B437" s="167"/>
      <c r="C437" s="167"/>
      <c r="D437" s="167">
        <v>3</v>
      </c>
      <c r="E437" s="167" t="s">
        <v>1091</v>
      </c>
      <c r="F437" s="168" t="s">
        <v>1092</v>
      </c>
    </row>
    <row r="438" spans="1:6" ht="18" customHeight="1" thickBot="1">
      <c r="A438" s="167"/>
      <c r="B438" s="167"/>
      <c r="C438" s="167"/>
      <c r="D438" s="167">
        <v>4</v>
      </c>
      <c r="E438" s="167" t="s">
        <v>1093</v>
      </c>
      <c r="F438" s="168" t="s">
        <v>1094</v>
      </c>
    </row>
    <row r="439" spans="1:6" ht="18" customHeight="1" thickBot="1">
      <c r="A439" s="167"/>
      <c r="B439" s="167"/>
      <c r="C439" s="167"/>
      <c r="D439" s="167">
        <v>5</v>
      </c>
      <c r="E439" s="167" t="s">
        <v>1095</v>
      </c>
      <c r="F439" s="168" t="s">
        <v>1096</v>
      </c>
    </row>
    <row r="440" spans="1:6" ht="18" customHeight="1" thickBot="1">
      <c r="A440" s="167"/>
      <c r="B440" s="167"/>
      <c r="C440" s="167"/>
      <c r="D440" s="167">
        <v>6</v>
      </c>
      <c r="E440" s="167" t="s">
        <v>1097</v>
      </c>
      <c r="F440" s="168" t="s">
        <v>1098</v>
      </c>
    </row>
    <row r="441" spans="1:6" ht="18" customHeight="1" thickBot="1">
      <c r="A441" s="167"/>
      <c r="B441" s="167"/>
      <c r="C441" s="167"/>
      <c r="D441" s="167">
        <v>7</v>
      </c>
      <c r="E441" s="167" t="s">
        <v>1099</v>
      </c>
      <c r="F441" s="168" t="s">
        <v>1100</v>
      </c>
    </row>
    <row r="442" spans="1:6" ht="18" customHeight="1" thickBot="1">
      <c r="A442" s="167"/>
      <c r="B442" s="167"/>
      <c r="C442" s="167"/>
      <c r="D442" s="167">
        <v>8</v>
      </c>
      <c r="E442" s="167" t="s">
        <v>1101</v>
      </c>
      <c r="F442" s="168" t="s">
        <v>1102</v>
      </c>
    </row>
    <row r="443" spans="1:6" ht="18" customHeight="1" thickBot="1">
      <c r="A443" s="167"/>
      <c r="B443" s="167"/>
      <c r="C443" s="167">
        <v>5</v>
      </c>
      <c r="D443" s="167"/>
      <c r="E443" s="167"/>
      <c r="F443" s="168" t="s">
        <v>1103</v>
      </c>
    </row>
    <row r="444" spans="1:6" ht="18" customHeight="1" thickBot="1">
      <c r="A444" s="167"/>
      <c r="B444" s="167"/>
      <c r="C444" s="167"/>
      <c r="D444" s="167">
        <v>1</v>
      </c>
      <c r="E444" s="167" t="s">
        <v>1104</v>
      </c>
      <c r="F444" s="168" t="s">
        <v>1105</v>
      </c>
    </row>
    <row r="445" spans="1:6" ht="18" customHeight="1" thickBot="1">
      <c r="A445" s="167"/>
      <c r="B445" s="167"/>
      <c r="C445" s="167"/>
      <c r="D445" s="167">
        <v>2</v>
      </c>
      <c r="E445" s="167" t="s">
        <v>1106</v>
      </c>
      <c r="F445" s="168" t="s">
        <v>1107</v>
      </c>
    </row>
    <row r="446" spans="1:6" ht="18" customHeight="1" thickBot="1">
      <c r="A446" s="167"/>
      <c r="B446" s="167"/>
      <c r="C446" s="167"/>
      <c r="D446" s="167">
        <v>3</v>
      </c>
      <c r="E446" s="167" t="s">
        <v>1108</v>
      </c>
      <c r="F446" s="168" t="s">
        <v>1109</v>
      </c>
    </row>
    <row r="447" spans="1:6" ht="18" customHeight="1" thickBot="1">
      <c r="A447" s="167"/>
      <c r="B447" s="167"/>
      <c r="C447" s="167"/>
      <c r="D447" s="167">
        <v>4</v>
      </c>
      <c r="E447" s="167" t="s">
        <v>1110</v>
      </c>
      <c r="F447" s="168" t="s">
        <v>1111</v>
      </c>
    </row>
    <row r="448" spans="1:6" ht="18" customHeight="1" thickBot="1">
      <c r="A448" s="167"/>
      <c r="B448" s="167"/>
      <c r="C448" s="167"/>
      <c r="D448" s="167">
        <v>5</v>
      </c>
      <c r="E448" s="167" t="s">
        <v>1112</v>
      </c>
      <c r="F448" s="168" t="s">
        <v>1113</v>
      </c>
    </row>
    <row r="449" spans="1:6" ht="18" customHeight="1" thickBot="1">
      <c r="A449" s="167"/>
      <c r="B449" s="167"/>
      <c r="C449" s="167"/>
      <c r="D449" s="167">
        <v>6</v>
      </c>
      <c r="E449" s="167" t="s">
        <v>1114</v>
      </c>
      <c r="F449" s="168" t="s">
        <v>1115</v>
      </c>
    </row>
    <row r="450" spans="1:6" ht="18" customHeight="1" thickBot="1">
      <c r="A450" s="167"/>
      <c r="B450" s="167"/>
      <c r="C450" s="167">
        <v>6</v>
      </c>
      <c r="D450" s="167"/>
      <c r="E450" s="167"/>
      <c r="F450" s="168" t="s">
        <v>1116</v>
      </c>
    </row>
    <row r="451" spans="1:6" ht="18" customHeight="1" thickBot="1">
      <c r="A451" s="167"/>
      <c r="B451" s="167"/>
      <c r="C451" s="167"/>
      <c r="D451" s="167">
        <v>1</v>
      </c>
      <c r="E451" s="167" t="s">
        <v>1117</v>
      </c>
      <c r="F451" s="168" t="s">
        <v>937</v>
      </c>
    </row>
    <row r="452" spans="1:6" ht="18" customHeight="1" thickBot="1">
      <c r="A452" s="167"/>
      <c r="B452" s="167"/>
      <c r="C452" s="167"/>
      <c r="D452" s="167">
        <v>2</v>
      </c>
      <c r="E452" s="167" t="s">
        <v>1118</v>
      </c>
      <c r="F452" s="168" t="s">
        <v>1119</v>
      </c>
    </row>
    <row r="453" spans="1:6" ht="18" customHeight="1" thickBot="1">
      <c r="A453" s="167"/>
      <c r="B453" s="167"/>
      <c r="C453" s="167"/>
      <c r="D453" s="167">
        <v>3</v>
      </c>
      <c r="E453" s="167" t="s">
        <v>1120</v>
      </c>
      <c r="F453" s="168" t="s">
        <v>1121</v>
      </c>
    </row>
    <row r="454" spans="1:6" ht="18" customHeight="1" thickBot="1">
      <c r="A454" s="167"/>
      <c r="B454" s="167"/>
      <c r="C454" s="167"/>
      <c r="D454" s="167">
        <v>4</v>
      </c>
      <c r="E454" s="167" t="s">
        <v>1122</v>
      </c>
      <c r="F454" s="168" t="s">
        <v>1123</v>
      </c>
    </row>
    <row r="455" spans="1:6" ht="18" customHeight="1" thickBot="1">
      <c r="A455" s="167"/>
      <c r="B455" s="167"/>
      <c r="C455" s="167"/>
      <c r="D455" s="167">
        <v>5</v>
      </c>
      <c r="E455" s="167" t="s">
        <v>1124</v>
      </c>
      <c r="F455" s="168" t="s">
        <v>1125</v>
      </c>
    </row>
    <row r="456" spans="1:6" ht="18" customHeight="1" thickBot="1">
      <c r="A456" s="167"/>
      <c r="B456" s="167"/>
      <c r="C456" s="167"/>
      <c r="D456" s="167">
        <v>6</v>
      </c>
      <c r="E456" s="167" t="s">
        <v>1126</v>
      </c>
      <c r="F456" s="168" t="s">
        <v>1127</v>
      </c>
    </row>
    <row r="457" spans="1:6" ht="18" customHeight="1" thickBot="1">
      <c r="A457" s="167"/>
      <c r="B457" s="167"/>
      <c r="C457" s="167"/>
      <c r="D457" s="167">
        <v>7</v>
      </c>
      <c r="E457" s="167" t="s">
        <v>1128</v>
      </c>
      <c r="F457" s="168" t="s">
        <v>1129</v>
      </c>
    </row>
    <row r="458" spans="1:6" ht="18" customHeight="1" thickBot="1">
      <c r="A458" s="167"/>
      <c r="B458" s="167"/>
      <c r="C458" s="167"/>
      <c r="D458" s="167">
        <v>8</v>
      </c>
      <c r="E458" s="167" t="s">
        <v>1130</v>
      </c>
      <c r="F458" s="168" t="s">
        <v>1024</v>
      </c>
    </row>
    <row r="459" spans="1:6" ht="18" customHeight="1" thickBot="1">
      <c r="A459" s="167"/>
      <c r="B459" s="167"/>
      <c r="C459" s="167"/>
      <c r="D459" s="167">
        <v>9</v>
      </c>
      <c r="E459" s="167" t="s">
        <v>1131</v>
      </c>
      <c r="F459" s="168" t="s">
        <v>1132</v>
      </c>
    </row>
    <row r="460" spans="1:6" ht="18" customHeight="1" thickBot="1">
      <c r="A460" s="167"/>
      <c r="B460" s="167"/>
      <c r="C460" s="167"/>
      <c r="D460" s="167">
        <v>10</v>
      </c>
      <c r="E460" s="167" t="s">
        <v>1133</v>
      </c>
      <c r="F460" s="168" t="s">
        <v>1134</v>
      </c>
    </row>
    <row r="461" spans="1:6" ht="18" customHeight="1" thickBot="1">
      <c r="A461" s="167"/>
      <c r="B461" s="167"/>
      <c r="C461" s="167">
        <v>7</v>
      </c>
      <c r="D461" s="167"/>
      <c r="E461" s="167"/>
      <c r="F461" s="168" t="s">
        <v>1135</v>
      </c>
    </row>
    <row r="462" spans="1:6" ht="18" customHeight="1" thickBot="1">
      <c r="A462" s="167"/>
      <c r="B462" s="167"/>
      <c r="C462" s="167"/>
      <c r="D462" s="167">
        <v>1</v>
      </c>
      <c r="E462" s="167" t="s">
        <v>1136</v>
      </c>
      <c r="F462" s="168" t="s">
        <v>1137</v>
      </c>
    </row>
    <row r="463" spans="1:6" ht="18" customHeight="1" thickBot="1">
      <c r="A463" s="167"/>
      <c r="B463" s="167" t="s">
        <v>1138</v>
      </c>
      <c r="C463" s="167"/>
      <c r="D463" s="167"/>
      <c r="E463" s="167"/>
      <c r="F463" s="168" t="s">
        <v>1139</v>
      </c>
    </row>
    <row r="464" spans="1:6" ht="18" customHeight="1" thickBot="1">
      <c r="A464" s="167"/>
      <c r="B464" s="167"/>
      <c r="C464" s="167">
        <v>1</v>
      </c>
      <c r="D464" s="167"/>
      <c r="E464" s="167"/>
      <c r="F464" s="168" t="s">
        <v>1140</v>
      </c>
    </row>
    <row r="465" spans="1:6" ht="18" customHeight="1" thickBot="1">
      <c r="A465" s="167"/>
      <c r="B465" s="167"/>
      <c r="C465" s="167"/>
      <c r="D465" s="167">
        <v>1</v>
      </c>
      <c r="E465" s="167" t="s">
        <v>1141</v>
      </c>
      <c r="F465" s="168" t="s">
        <v>1142</v>
      </c>
    </row>
    <row r="466" spans="1:6" ht="18" customHeight="1" thickBot="1">
      <c r="A466" s="167"/>
      <c r="B466" s="167"/>
      <c r="C466" s="167"/>
      <c r="D466" s="167">
        <v>2</v>
      </c>
      <c r="E466" s="167" t="s">
        <v>1143</v>
      </c>
      <c r="F466" s="168" t="s">
        <v>1144</v>
      </c>
    </row>
    <row r="467" spans="1:6" ht="18" customHeight="1" thickBot="1">
      <c r="A467" s="167"/>
      <c r="B467" s="167"/>
      <c r="C467" s="167"/>
      <c r="D467" s="167">
        <v>3</v>
      </c>
      <c r="E467" s="167" t="s">
        <v>1145</v>
      </c>
      <c r="F467" s="168" t="s">
        <v>937</v>
      </c>
    </row>
    <row r="468" spans="1:6" ht="18" customHeight="1" thickBot="1">
      <c r="A468" s="167"/>
      <c r="B468" s="167"/>
      <c r="C468" s="167"/>
      <c r="D468" s="167">
        <v>4</v>
      </c>
      <c r="E468" s="167" t="s">
        <v>1146</v>
      </c>
      <c r="F468" s="168" t="s">
        <v>1147</v>
      </c>
    </row>
    <row r="469" spans="1:6" ht="18" customHeight="1" thickBot="1">
      <c r="A469" s="167"/>
      <c r="B469" s="167"/>
      <c r="C469" s="167"/>
      <c r="D469" s="167">
        <v>5</v>
      </c>
      <c r="E469" s="167" t="s">
        <v>1148</v>
      </c>
      <c r="F469" s="168" t="s">
        <v>1149</v>
      </c>
    </row>
    <row r="470" spans="1:6" ht="18" customHeight="1" thickBot="1">
      <c r="A470" s="167"/>
      <c r="B470" s="167"/>
      <c r="C470" s="167"/>
      <c r="D470" s="167">
        <v>6</v>
      </c>
      <c r="E470" s="167" t="s">
        <v>1150</v>
      </c>
      <c r="F470" s="168" t="s">
        <v>318</v>
      </c>
    </row>
    <row r="471" spans="1:6" ht="18" customHeight="1" thickBot="1">
      <c r="A471" s="167"/>
      <c r="B471" s="167"/>
      <c r="C471" s="167"/>
      <c r="D471" s="167">
        <v>7</v>
      </c>
      <c r="E471" s="167" t="s">
        <v>1151</v>
      </c>
      <c r="F471" s="168" t="s">
        <v>1152</v>
      </c>
    </row>
    <row r="472" spans="1:6" ht="18" customHeight="1" thickBot="1">
      <c r="A472" s="167"/>
      <c r="B472" s="167"/>
      <c r="C472" s="167"/>
      <c r="D472" s="167">
        <v>8</v>
      </c>
      <c r="E472" s="167" t="s">
        <v>1153</v>
      </c>
      <c r="F472" s="168" t="s">
        <v>1154</v>
      </c>
    </row>
    <row r="473" spans="1:6" ht="18" customHeight="1" thickBot="1">
      <c r="A473" s="167"/>
      <c r="B473" s="167"/>
      <c r="C473" s="167"/>
      <c r="D473" s="167">
        <v>9</v>
      </c>
      <c r="E473" s="167" t="s">
        <v>1155</v>
      </c>
      <c r="F473" s="168" t="s">
        <v>1156</v>
      </c>
    </row>
    <row r="474" spans="1:6" ht="18" customHeight="1" thickBot="1">
      <c r="A474" s="167"/>
      <c r="B474" s="167"/>
      <c r="C474" s="167"/>
      <c r="D474" s="167">
        <v>10</v>
      </c>
      <c r="E474" s="167" t="s">
        <v>1157</v>
      </c>
      <c r="F474" s="168" t="s">
        <v>1158</v>
      </c>
    </row>
    <row r="475" spans="1:6" ht="18" customHeight="1" thickBot="1">
      <c r="A475" s="167"/>
      <c r="B475" s="167"/>
      <c r="C475" s="167"/>
      <c r="D475" s="167">
        <v>11</v>
      </c>
      <c r="E475" s="167" t="s">
        <v>1159</v>
      </c>
      <c r="F475" s="168" t="s">
        <v>1160</v>
      </c>
    </row>
    <row r="476" spans="1:6" ht="18" customHeight="1" thickBot="1">
      <c r="A476" s="167"/>
      <c r="B476" s="167"/>
      <c r="C476" s="167"/>
      <c r="D476" s="167">
        <v>12</v>
      </c>
      <c r="E476" s="167" t="s">
        <v>1161</v>
      </c>
      <c r="F476" s="168" t="s">
        <v>1162</v>
      </c>
    </row>
    <row r="477" spans="1:6" ht="18" customHeight="1" thickBot="1">
      <c r="A477" s="167"/>
      <c r="B477" s="167" t="s">
        <v>1163</v>
      </c>
      <c r="C477" s="167"/>
      <c r="D477" s="167"/>
      <c r="E477" s="167"/>
      <c r="F477" s="168" t="s">
        <v>1164</v>
      </c>
    </row>
    <row r="478" spans="1:6" ht="18" customHeight="1" thickBot="1">
      <c r="A478" s="167"/>
      <c r="B478" s="167"/>
      <c r="C478" s="167">
        <v>1</v>
      </c>
      <c r="D478" s="167"/>
      <c r="E478" s="167"/>
      <c r="F478" s="168" t="s">
        <v>1165</v>
      </c>
    </row>
    <row r="479" spans="1:6" ht="18" customHeight="1" thickBot="1">
      <c r="A479" s="167"/>
      <c r="B479" s="167"/>
      <c r="C479" s="167"/>
      <c r="D479" s="167">
        <v>1</v>
      </c>
      <c r="E479" s="167" t="s">
        <v>1166</v>
      </c>
      <c r="F479" s="168" t="s">
        <v>1167</v>
      </c>
    </row>
    <row r="480" spans="1:6" ht="18" customHeight="1" thickBot="1">
      <c r="A480" s="167"/>
      <c r="B480" s="167"/>
      <c r="C480" s="167"/>
      <c r="D480" s="167">
        <v>2</v>
      </c>
      <c r="E480" s="167" t="s">
        <v>1168</v>
      </c>
      <c r="F480" s="168" t="s">
        <v>1169</v>
      </c>
    </row>
    <row r="481" spans="1:6" ht="18" customHeight="1" thickBot="1">
      <c r="A481" s="167"/>
      <c r="B481" s="167"/>
      <c r="C481" s="167"/>
      <c r="D481" s="167">
        <v>3</v>
      </c>
      <c r="E481" s="167" t="s">
        <v>1170</v>
      </c>
      <c r="F481" s="168" t="s">
        <v>1171</v>
      </c>
    </row>
    <row r="482" spans="1:6" ht="18" customHeight="1" thickBot="1">
      <c r="A482" s="167"/>
      <c r="B482" s="167"/>
      <c r="C482" s="167"/>
      <c r="D482" s="167">
        <v>4</v>
      </c>
      <c r="E482" s="167" t="s">
        <v>1172</v>
      </c>
      <c r="F482" s="168" t="s">
        <v>937</v>
      </c>
    </row>
    <row r="483" spans="1:6" ht="18" customHeight="1" thickBot="1">
      <c r="A483" s="167"/>
      <c r="B483" s="167"/>
      <c r="C483" s="167"/>
      <c r="D483" s="167">
        <v>5</v>
      </c>
      <c r="E483" s="167" t="s">
        <v>1173</v>
      </c>
      <c r="F483" s="168" t="s">
        <v>1174</v>
      </c>
    </row>
    <row r="484" spans="1:6" ht="18" customHeight="1" thickBot="1">
      <c r="A484" s="167"/>
      <c r="B484" s="167"/>
      <c r="C484" s="167"/>
      <c r="D484" s="167">
        <v>6</v>
      </c>
      <c r="E484" s="167" t="s">
        <v>1175</v>
      </c>
      <c r="F484" s="168" t="s">
        <v>1176</v>
      </c>
    </row>
    <row r="485" spans="1:6" ht="18" customHeight="1" thickBot="1">
      <c r="A485" s="167"/>
      <c r="B485" s="167"/>
      <c r="C485" s="167"/>
      <c r="D485" s="167">
        <v>7</v>
      </c>
      <c r="E485" s="167" t="s">
        <v>1177</v>
      </c>
      <c r="F485" s="168" t="s">
        <v>1178</v>
      </c>
    </row>
    <row r="486" spans="1:6" ht="18" customHeight="1" thickBot="1">
      <c r="A486" s="167"/>
      <c r="B486" s="167"/>
      <c r="C486" s="167"/>
      <c r="D486" s="167">
        <v>8</v>
      </c>
      <c r="E486" s="167" t="s">
        <v>1179</v>
      </c>
      <c r="F486" s="168" t="s">
        <v>1180</v>
      </c>
    </row>
    <row r="487" spans="1:6" ht="18" customHeight="1" thickBot="1">
      <c r="A487" s="167"/>
      <c r="B487" s="167"/>
      <c r="C487" s="167"/>
      <c r="D487" s="167">
        <v>9</v>
      </c>
      <c r="E487" s="167" t="s">
        <v>1181</v>
      </c>
      <c r="F487" s="168" t="s">
        <v>1182</v>
      </c>
    </row>
    <row r="488" spans="1:6" ht="18" customHeight="1" thickBot="1">
      <c r="A488" s="167"/>
      <c r="B488" s="167"/>
      <c r="C488" s="167"/>
      <c r="D488" s="167">
        <v>10</v>
      </c>
      <c r="E488" s="167" t="s">
        <v>1183</v>
      </c>
      <c r="F488" s="168" t="s">
        <v>1184</v>
      </c>
    </row>
    <row r="489" spans="1:6" ht="18" customHeight="1" thickBot="1">
      <c r="A489" s="167"/>
      <c r="B489" s="167" t="s">
        <v>1185</v>
      </c>
      <c r="C489" s="167"/>
      <c r="D489" s="167"/>
      <c r="E489" s="167"/>
      <c r="F489" s="168" t="s">
        <v>1186</v>
      </c>
    </row>
    <row r="490" spans="1:6" ht="18" customHeight="1" thickBot="1">
      <c r="A490" s="167"/>
      <c r="B490" s="167"/>
      <c r="C490" s="167">
        <v>1</v>
      </c>
      <c r="D490" s="167"/>
      <c r="E490" s="167"/>
      <c r="F490" s="168" t="s">
        <v>1187</v>
      </c>
    </row>
    <row r="491" spans="1:6" ht="18" customHeight="1" thickBot="1">
      <c r="A491" s="167"/>
      <c r="B491" s="167"/>
      <c r="C491" s="167"/>
      <c r="D491" s="167">
        <v>1</v>
      </c>
      <c r="E491" s="167" t="s">
        <v>1188</v>
      </c>
      <c r="F491" s="168" t="s">
        <v>1189</v>
      </c>
    </row>
    <row r="492" spans="1:6" ht="18" customHeight="1" thickBot="1">
      <c r="A492" s="167"/>
      <c r="B492" s="167"/>
      <c r="C492" s="167"/>
      <c r="D492" s="167">
        <v>2</v>
      </c>
      <c r="E492" s="167" t="s">
        <v>1190</v>
      </c>
      <c r="F492" s="168" t="s">
        <v>1191</v>
      </c>
    </row>
    <row r="493" spans="1:6" ht="18" customHeight="1" thickBot="1">
      <c r="A493" s="167"/>
      <c r="B493" s="167"/>
      <c r="C493" s="167"/>
      <c r="D493" s="167">
        <v>3</v>
      </c>
      <c r="E493" s="167" t="s">
        <v>1192</v>
      </c>
      <c r="F493" s="168" t="s">
        <v>933</v>
      </c>
    </row>
    <row r="494" spans="1:6" ht="18" customHeight="1" thickBot="1">
      <c r="A494" s="167"/>
      <c r="B494" s="167"/>
      <c r="C494" s="167"/>
      <c r="D494" s="167">
        <v>4</v>
      </c>
      <c r="E494" s="167" t="s">
        <v>1193</v>
      </c>
      <c r="F494" s="168" t="s">
        <v>1194</v>
      </c>
    </row>
    <row r="495" spans="1:6" ht="18" customHeight="1" thickBot="1">
      <c r="A495" s="167"/>
      <c r="B495" s="167"/>
      <c r="C495" s="167"/>
      <c r="D495" s="167">
        <v>5</v>
      </c>
      <c r="E495" s="167" t="s">
        <v>1195</v>
      </c>
      <c r="F495" s="168" t="s">
        <v>1196</v>
      </c>
    </row>
    <row r="496" spans="1:6" ht="18" customHeight="1" thickBot="1">
      <c r="A496" s="167"/>
      <c r="B496" s="167"/>
      <c r="C496" s="167"/>
      <c r="D496" s="167">
        <v>6</v>
      </c>
      <c r="E496" s="167" t="s">
        <v>1197</v>
      </c>
      <c r="F496" s="168" t="s">
        <v>1198</v>
      </c>
    </row>
    <row r="497" spans="1:6" ht="18" customHeight="1" thickBot="1">
      <c r="A497" s="167"/>
      <c r="B497" s="167"/>
      <c r="C497" s="167"/>
      <c r="D497" s="167">
        <v>7</v>
      </c>
      <c r="E497" s="167" t="s">
        <v>1199</v>
      </c>
      <c r="F497" s="168" t="s">
        <v>1200</v>
      </c>
    </row>
    <row r="498" spans="1:6" ht="18" customHeight="1" thickBot="1">
      <c r="A498" s="167"/>
      <c r="B498" s="167"/>
      <c r="C498" s="167"/>
      <c r="D498" s="167">
        <v>8</v>
      </c>
      <c r="E498" s="167" t="s">
        <v>1201</v>
      </c>
      <c r="F498" s="168" t="s">
        <v>1202</v>
      </c>
    </row>
    <row r="499" spans="1:6" ht="18" customHeight="1" thickBot="1">
      <c r="A499" s="167"/>
      <c r="B499" s="167"/>
      <c r="C499" s="167"/>
      <c r="D499" s="167">
        <v>9</v>
      </c>
      <c r="E499" s="167" t="s">
        <v>1203</v>
      </c>
      <c r="F499" s="168" t="s">
        <v>1204</v>
      </c>
    </row>
    <row r="500" spans="1:6" ht="18" customHeight="1" thickBot="1">
      <c r="A500" s="167"/>
      <c r="B500" s="167"/>
      <c r="C500" s="167"/>
      <c r="D500" s="167">
        <v>10</v>
      </c>
      <c r="E500" s="167" t="s">
        <v>1205</v>
      </c>
      <c r="F500" s="168" t="s">
        <v>318</v>
      </c>
    </row>
    <row r="501" spans="1:6" ht="18" customHeight="1" thickBot="1">
      <c r="A501" s="167"/>
      <c r="B501" s="167"/>
      <c r="C501" s="167"/>
      <c r="D501" s="167">
        <v>11</v>
      </c>
      <c r="E501" s="167" t="s">
        <v>1206</v>
      </c>
      <c r="F501" s="168" t="s">
        <v>1207</v>
      </c>
    </row>
    <row r="502" spans="1:6" ht="18" customHeight="1" thickBot="1">
      <c r="A502" s="167"/>
      <c r="B502" s="167"/>
      <c r="C502" s="167"/>
      <c r="D502" s="167">
        <v>12</v>
      </c>
      <c r="E502" s="167" t="s">
        <v>1208</v>
      </c>
      <c r="F502" s="168" t="s">
        <v>1209</v>
      </c>
    </row>
    <row r="503" spans="1:6" ht="18" customHeight="1" thickBot="1">
      <c r="A503" s="167"/>
      <c r="B503" s="167"/>
      <c r="C503" s="167"/>
      <c r="D503" s="167">
        <v>13</v>
      </c>
      <c r="E503" s="167" t="s">
        <v>1210</v>
      </c>
      <c r="F503" s="168" t="s">
        <v>1211</v>
      </c>
    </row>
    <row r="504" spans="1:6" ht="18" customHeight="1" thickBot="1">
      <c r="A504" s="167"/>
      <c r="B504" s="167"/>
      <c r="C504" s="167"/>
      <c r="D504" s="167">
        <v>14</v>
      </c>
      <c r="E504" s="167" t="s">
        <v>1212</v>
      </c>
      <c r="F504" s="168" t="s">
        <v>1213</v>
      </c>
    </row>
    <row r="505" spans="1:6" ht="18" customHeight="1" thickBot="1">
      <c r="A505" s="167"/>
      <c r="B505" s="167"/>
      <c r="C505" s="167"/>
      <c r="D505" s="167">
        <v>15</v>
      </c>
      <c r="E505" s="167" t="s">
        <v>1214</v>
      </c>
      <c r="F505" s="168" t="s">
        <v>937</v>
      </c>
    </row>
    <row r="506" spans="1:6" ht="18" customHeight="1" thickBot="1">
      <c r="A506" s="167"/>
      <c r="B506" s="167"/>
      <c r="C506" s="167"/>
      <c r="D506" s="167">
        <v>16</v>
      </c>
      <c r="E506" s="167" t="s">
        <v>1215</v>
      </c>
      <c r="F506" s="168" t="s">
        <v>1216</v>
      </c>
    </row>
    <row r="507" spans="1:6" ht="18" customHeight="1" thickBot="1">
      <c r="A507" s="167"/>
      <c r="B507" s="167"/>
      <c r="C507" s="167"/>
      <c r="D507" s="167">
        <v>17</v>
      </c>
      <c r="E507" s="167" t="s">
        <v>1217</v>
      </c>
      <c r="F507" s="168" t="s">
        <v>1218</v>
      </c>
    </row>
    <row r="508" spans="1:6" ht="18" customHeight="1" thickBot="1">
      <c r="A508" s="167"/>
      <c r="B508" s="167"/>
      <c r="C508" s="167"/>
      <c r="D508" s="167">
        <v>18</v>
      </c>
      <c r="E508" s="167" t="s">
        <v>1219</v>
      </c>
      <c r="F508" s="168" t="s">
        <v>1220</v>
      </c>
    </row>
    <row r="509" spans="1:6" ht="18" customHeight="1" thickBot="1">
      <c r="A509" s="167"/>
      <c r="B509" s="167"/>
      <c r="C509" s="167"/>
      <c r="D509" s="167">
        <v>19</v>
      </c>
      <c r="E509" s="167" t="s">
        <v>1221</v>
      </c>
      <c r="F509" s="168" t="s">
        <v>1222</v>
      </c>
    </row>
    <row r="510" spans="1:6" ht="18" customHeight="1" thickBot="1">
      <c r="A510" s="167"/>
      <c r="B510" s="167"/>
      <c r="C510" s="167"/>
      <c r="D510" s="167">
        <v>20</v>
      </c>
      <c r="E510" s="167" t="s">
        <v>1223</v>
      </c>
      <c r="F510" s="168" t="s">
        <v>1224</v>
      </c>
    </row>
    <row r="511" spans="1:6" ht="18" customHeight="1" thickBot="1">
      <c r="A511" s="167"/>
      <c r="B511" s="167"/>
      <c r="C511" s="167"/>
      <c r="D511" s="167"/>
      <c r="E511" s="167"/>
      <c r="F511" s="168" t="s">
        <v>1225</v>
      </c>
    </row>
    <row r="512" spans="1:6" ht="18" customHeight="1" thickBot="1">
      <c r="A512" s="167"/>
      <c r="B512" s="167"/>
      <c r="C512" s="167"/>
      <c r="D512" s="167">
        <v>21</v>
      </c>
      <c r="E512" s="167" t="s">
        <v>1226</v>
      </c>
      <c r="F512" s="168" t="s">
        <v>1227</v>
      </c>
    </row>
    <row r="513" spans="1:6" ht="18" customHeight="1" thickBot="1">
      <c r="A513" s="167"/>
      <c r="B513" s="167"/>
      <c r="C513" s="167"/>
      <c r="D513" s="167">
        <v>22</v>
      </c>
      <c r="E513" s="167" t="s">
        <v>1228</v>
      </c>
      <c r="F513" s="168" t="s">
        <v>1229</v>
      </c>
    </row>
    <row r="514" spans="1:6" ht="18" customHeight="1" thickBot="1">
      <c r="A514" s="167"/>
      <c r="B514" s="167"/>
      <c r="C514" s="167"/>
      <c r="D514" s="167"/>
      <c r="E514" s="167"/>
      <c r="F514" s="168" t="s">
        <v>1230</v>
      </c>
    </row>
    <row r="515" spans="1:6" ht="18" customHeight="1" thickBot="1">
      <c r="A515" s="167"/>
      <c r="B515" s="167"/>
      <c r="C515" s="167"/>
      <c r="D515" s="167">
        <v>23</v>
      </c>
      <c r="E515" s="167" t="s">
        <v>1231</v>
      </c>
      <c r="F515" s="168" t="s">
        <v>1232</v>
      </c>
    </row>
    <row r="516" spans="1:6" ht="18" customHeight="1" thickBot="1">
      <c r="A516" s="167"/>
      <c r="B516" s="167"/>
      <c r="C516" s="167"/>
      <c r="D516" s="167">
        <v>24</v>
      </c>
      <c r="E516" s="167" t="s">
        <v>1233</v>
      </c>
      <c r="F516" s="168" t="s">
        <v>1234</v>
      </c>
    </row>
    <row r="517" spans="1:6" ht="18" customHeight="1" thickBot="1">
      <c r="A517" s="167"/>
      <c r="B517" s="167" t="s">
        <v>1235</v>
      </c>
      <c r="C517" s="167"/>
      <c r="D517" s="167"/>
      <c r="E517" s="167"/>
      <c r="F517" s="168" t="s">
        <v>1236</v>
      </c>
    </row>
    <row r="518" spans="1:6" ht="18" customHeight="1" thickBot="1">
      <c r="A518" s="167"/>
      <c r="B518" s="167"/>
      <c r="C518" s="167">
        <v>1</v>
      </c>
      <c r="D518" s="167"/>
      <c r="E518" s="167"/>
      <c r="F518" s="168" t="s">
        <v>1237</v>
      </c>
    </row>
    <row r="519" spans="1:6" ht="18" customHeight="1" thickBot="1">
      <c r="A519" s="167"/>
      <c r="B519" s="167"/>
      <c r="C519" s="167"/>
      <c r="D519" s="167">
        <v>1</v>
      </c>
      <c r="E519" s="167" t="s">
        <v>1238</v>
      </c>
      <c r="F519" s="168" t="s">
        <v>1239</v>
      </c>
    </row>
    <row r="520" spans="1:6" ht="18" customHeight="1" thickBot="1">
      <c r="A520" s="167"/>
      <c r="B520" s="167"/>
      <c r="C520" s="167"/>
      <c r="D520" s="167">
        <v>2</v>
      </c>
      <c r="E520" s="167" t="s">
        <v>1240</v>
      </c>
      <c r="F520" s="168" t="s">
        <v>1241</v>
      </c>
    </row>
    <row r="521" spans="1:6" ht="18" customHeight="1" thickBot="1">
      <c r="A521" s="167"/>
      <c r="B521" s="167"/>
      <c r="C521" s="167"/>
      <c r="D521" s="167">
        <v>3</v>
      </c>
      <c r="E521" s="167" t="s">
        <v>1242</v>
      </c>
      <c r="F521" s="168" t="s">
        <v>1243</v>
      </c>
    </row>
    <row r="522" spans="1:6" ht="18" customHeight="1" thickBot="1">
      <c r="A522" s="167"/>
      <c r="B522" s="167"/>
      <c r="C522" s="167"/>
      <c r="D522" s="167">
        <v>4</v>
      </c>
      <c r="E522" s="167" t="s">
        <v>1244</v>
      </c>
      <c r="F522" s="168" t="s">
        <v>1245</v>
      </c>
    </row>
    <row r="523" spans="1:6" ht="18" customHeight="1" thickBot="1">
      <c r="A523" s="167"/>
      <c r="B523" s="167"/>
      <c r="C523" s="167"/>
      <c r="D523" s="167">
        <v>5</v>
      </c>
      <c r="E523" s="167" t="s">
        <v>1246</v>
      </c>
      <c r="F523" s="168" t="s">
        <v>1247</v>
      </c>
    </row>
    <row r="524" spans="1:6" ht="18" customHeight="1" thickBot="1">
      <c r="A524" s="167"/>
      <c r="B524" s="167"/>
      <c r="C524" s="167"/>
      <c r="D524" s="167">
        <v>6</v>
      </c>
      <c r="E524" s="167" t="s">
        <v>1248</v>
      </c>
      <c r="F524" s="168" t="s">
        <v>1249</v>
      </c>
    </row>
    <row r="525" spans="1:6" ht="18" customHeight="1" thickBot="1">
      <c r="A525" s="167"/>
      <c r="B525" s="167"/>
      <c r="C525" s="167"/>
      <c r="D525" s="167">
        <v>7</v>
      </c>
      <c r="E525" s="167" t="s">
        <v>1250</v>
      </c>
      <c r="F525" s="168" t="s">
        <v>1251</v>
      </c>
    </row>
    <row r="526" spans="1:6" ht="18" customHeight="1" thickBot="1">
      <c r="A526" s="167"/>
      <c r="B526" s="167"/>
      <c r="C526" s="167"/>
      <c r="D526" s="167">
        <v>8</v>
      </c>
      <c r="E526" s="167" t="s">
        <v>1252</v>
      </c>
      <c r="F526" s="168" t="s">
        <v>1253</v>
      </c>
    </row>
    <row r="527" spans="1:6" ht="18" customHeight="1" thickBot="1">
      <c r="A527" s="167"/>
      <c r="B527" s="167"/>
      <c r="C527" s="167"/>
      <c r="D527" s="167">
        <v>9</v>
      </c>
      <c r="E527" s="167" t="s">
        <v>1254</v>
      </c>
      <c r="F527" s="168" t="s">
        <v>1255</v>
      </c>
    </row>
    <row r="528" spans="1:6" ht="18" customHeight="1" thickBot="1">
      <c r="A528" s="167"/>
      <c r="B528" s="167"/>
      <c r="C528" s="167"/>
      <c r="D528" s="167">
        <v>10</v>
      </c>
      <c r="E528" s="167" t="s">
        <v>1256</v>
      </c>
      <c r="F528" s="168" t="s">
        <v>1257</v>
      </c>
    </row>
    <row r="529" spans="1:6" ht="18" customHeight="1" thickBot="1">
      <c r="A529" s="167"/>
      <c r="B529" s="167"/>
      <c r="C529" s="167"/>
      <c r="D529" s="167">
        <v>11</v>
      </c>
      <c r="E529" s="167" t="s">
        <v>1258</v>
      </c>
      <c r="F529" s="168" t="s">
        <v>1259</v>
      </c>
    </row>
    <row r="530" spans="1:6" ht="18" customHeight="1" thickBot="1">
      <c r="A530" s="167"/>
      <c r="B530" s="167"/>
      <c r="C530" s="167"/>
      <c r="D530" s="167">
        <v>12</v>
      </c>
      <c r="E530" s="167" t="s">
        <v>1260</v>
      </c>
      <c r="F530" s="168" t="s">
        <v>318</v>
      </c>
    </row>
    <row r="531" spans="1:6" ht="18" customHeight="1" thickBot="1">
      <c r="A531" s="167"/>
      <c r="B531" s="167"/>
      <c r="C531" s="167"/>
      <c r="D531" s="167">
        <v>13</v>
      </c>
      <c r="E531" s="167" t="s">
        <v>1261</v>
      </c>
      <c r="F531" s="168" t="s">
        <v>1262</v>
      </c>
    </row>
    <row r="532" spans="1:6" ht="18" customHeight="1" thickBot="1">
      <c r="A532" s="167"/>
      <c r="B532" s="167"/>
      <c r="C532" s="167"/>
      <c r="D532" s="167">
        <v>14</v>
      </c>
      <c r="E532" s="167" t="s">
        <v>1263</v>
      </c>
      <c r="F532" s="168" t="s">
        <v>897</v>
      </c>
    </row>
    <row r="533" spans="1:6" ht="18" customHeight="1" thickBot="1">
      <c r="A533" s="167"/>
      <c r="B533" s="167"/>
      <c r="C533" s="167"/>
      <c r="D533" s="167">
        <v>15</v>
      </c>
      <c r="E533" s="167" t="s">
        <v>1264</v>
      </c>
      <c r="F533" s="168" t="s">
        <v>1265</v>
      </c>
    </row>
    <row r="534" spans="1:6" ht="18" customHeight="1" thickBot="1">
      <c r="A534" s="167"/>
      <c r="B534" s="167"/>
      <c r="C534" s="167"/>
      <c r="D534" s="167">
        <v>16</v>
      </c>
      <c r="E534" s="167" t="s">
        <v>1266</v>
      </c>
      <c r="F534" s="168" t="s">
        <v>1267</v>
      </c>
    </row>
    <row r="535" spans="1:6" ht="18" customHeight="1" thickBot="1">
      <c r="A535" s="167"/>
      <c r="B535" s="167"/>
      <c r="C535" s="167"/>
      <c r="D535" s="167">
        <v>17</v>
      </c>
      <c r="E535" s="167" t="s">
        <v>1268</v>
      </c>
      <c r="F535" s="168" t="s">
        <v>1269</v>
      </c>
    </row>
    <row r="536" spans="1:6" ht="18" customHeight="1" thickBot="1">
      <c r="A536" s="167"/>
      <c r="B536" s="167" t="s">
        <v>1270</v>
      </c>
      <c r="C536" s="167"/>
      <c r="D536" s="167"/>
      <c r="E536" s="167"/>
      <c r="F536" s="168" t="s">
        <v>1271</v>
      </c>
    </row>
    <row r="537" spans="1:6" ht="18" customHeight="1" thickBot="1">
      <c r="A537" s="167"/>
      <c r="B537" s="167"/>
      <c r="C537" s="167">
        <v>1</v>
      </c>
      <c r="D537" s="167"/>
      <c r="E537" s="167"/>
      <c r="F537" s="168" t="s">
        <v>1272</v>
      </c>
    </row>
    <row r="538" spans="1:6" ht="18" customHeight="1" thickBot="1">
      <c r="A538" s="167"/>
      <c r="B538" s="167"/>
      <c r="C538" s="167"/>
      <c r="D538" s="167">
        <v>1</v>
      </c>
      <c r="E538" s="167" t="s">
        <v>1273</v>
      </c>
      <c r="F538" s="168" t="s">
        <v>1274</v>
      </c>
    </row>
    <row r="539" spans="1:6" ht="18" customHeight="1" thickBot="1">
      <c r="A539" s="167"/>
      <c r="B539" s="167"/>
      <c r="C539" s="167"/>
      <c r="D539" s="167">
        <v>2</v>
      </c>
      <c r="E539" s="167" t="s">
        <v>1275</v>
      </c>
      <c r="F539" s="168" t="s">
        <v>1276</v>
      </c>
    </row>
    <row r="540" spans="1:6" ht="18" customHeight="1" thickBot="1">
      <c r="A540" s="167"/>
      <c r="B540" s="167"/>
      <c r="C540" s="167"/>
      <c r="D540" s="167">
        <v>3</v>
      </c>
      <c r="E540" s="167" t="s">
        <v>1277</v>
      </c>
      <c r="F540" s="168" t="s">
        <v>1278</v>
      </c>
    </row>
    <row r="541" spans="1:6" ht="18" customHeight="1" thickBot="1">
      <c r="A541" s="167"/>
      <c r="B541" s="167"/>
      <c r="C541" s="167"/>
      <c r="D541" s="167">
        <v>4</v>
      </c>
      <c r="E541" s="167" t="s">
        <v>1279</v>
      </c>
      <c r="F541" s="168" t="s">
        <v>1280</v>
      </c>
    </row>
    <row r="542" spans="1:6" ht="18" customHeight="1" thickBot="1">
      <c r="A542" s="167"/>
      <c r="B542" s="167"/>
      <c r="C542" s="167"/>
      <c r="D542" s="167">
        <v>5</v>
      </c>
      <c r="E542" s="167" t="s">
        <v>1281</v>
      </c>
      <c r="F542" s="168" t="s">
        <v>1282</v>
      </c>
    </row>
    <row r="543" spans="1:6" ht="18" customHeight="1" thickBot="1">
      <c r="A543" s="167"/>
      <c r="B543" s="167"/>
      <c r="C543" s="167"/>
      <c r="D543" s="167">
        <v>6</v>
      </c>
      <c r="E543" s="167" t="s">
        <v>1283</v>
      </c>
      <c r="F543" s="168" t="s">
        <v>1284</v>
      </c>
    </row>
    <row r="544" spans="1:6" ht="18" customHeight="1" thickBot="1">
      <c r="A544" s="167"/>
      <c r="B544" s="167"/>
      <c r="C544" s="167"/>
      <c r="D544" s="167">
        <v>7</v>
      </c>
      <c r="E544" s="167" t="s">
        <v>1285</v>
      </c>
      <c r="F544" s="168" t="s">
        <v>1286</v>
      </c>
    </row>
    <row r="545" spans="1:6" ht="18" customHeight="1" thickBot="1">
      <c r="A545" s="167"/>
      <c r="B545" s="167"/>
      <c r="C545" s="167"/>
      <c r="D545" s="167">
        <v>8</v>
      </c>
      <c r="E545" s="167" t="s">
        <v>1287</v>
      </c>
      <c r="F545" s="168" t="s">
        <v>1288</v>
      </c>
    </row>
    <row r="546" spans="1:6" ht="18" customHeight="1" thickBot="1">
      <c r="A546" s="167"/>
      <c r="B546" s="167"/>
      <c r="C546" s="167"/>
      <c r="D546" s="167">
        <v>9</v>
      </c>
      <c r="E546" s="167" t="s">
        <v>1289</v>
      </c>
      <c r="F546" s="168" t="s">
        <v>1290</v>
      </c>
    </row>
    <row r="547" spans="1:6" ht="18" customHeight="1" thickBot="1">
      <c r="A547" s="167"/>
      <c r="B547" s="167" t="s">
        <v>1291</v>
      </c>
      <c r="C547" s="167"/>
      <c r="D547" s="167"/>
      <c r="E547" s="167"/>
      <c r="F547" s="168" t="s">
        <v>1292</v>
      </c>
    </row>
    <row r="548" spans="1:6" ht="18" customHeight="1" thickBot="1">
      <c r="A548" s="167"/>
      <c r="B548" s="167"/>
      <c r="C548" s="167">
        <v>1</v>
      </c>
      <c r="D548" s="167"/>
      <c r="E548" s="167"/>
      <c r="F548" s="168" t="s">
        <v>1293</v>
      </c>
    </row>
    <row r="549" spans="1:6" ht="18" customHeight="1" thickBot="1">
      <c r="A549" s="167"/>
      <c r="B549" s="167"/>
      <c r="C549" s="167"/>
      <c r="D549" s="167"/>
      <c r="E549" s="167"/>
      <c r="F549" s="168" t="s">
        <v>1294</v>
      </c>
    </row>
    <row r="550" spans="1:6" ht="18" customHeight="1" thickBot="1">
      <c r="A550" s="167"/>
      <c r="B550" s="167"/>
      <c r="C550" s="167"/>
      <c r="D550" s="167">
        <v>1</v>
      </c>
      <c r="E550" s="167" t="s">
        <v>1295</v>
      </c>
      <c r="F550" s="168" t="s">
        <v>1296</v>
      </c>
    </row>
    <row r="551" spans="1:6" ht="18" customHeight="1" thickBot="1">
      <c r="A551" s="167"/>
      <c r="B551" s="167"/>
      <c r="C551" s="167"/>
      <c r="D551" s="167">
        <v>2</v>
      </c>
      <c r="E551" s="167" t="s">
        <v>1297</v>
      </c>
      <c r="F551" s="168" t="s">
        <v>1298</v>
      </c>
    </row>
    <row r="552" spans="1:6" ht="18" customHeight="1" thickBot="1">
      <c r="A552" s="167"/>
      <c r="B552" s="167"/>
      <c r="C552" s="167"/>
      <c r="D552" s="167">
        <v>3</v>
      </c>
      <c r="E552" s="167" t="s">
        <v>1299</v>
      </c>
      <c r="F552" s="168" t="s">
        <v>1300</v>
      </c>
    </row>
    <row r="553" spans="1:6" ht="18" customHeight="1" thickBot="1">
      <c r="A553" s="167"/>
      <c r="B553" s="167"/>
      <c r="C553" s="167"/>
      <c r="D553" s="167">
        <v>4</v>
      </c>
      <c r="E553" s="167" t="s">
        <v>1301</v>
      </c>
      <c r="F553" s="168" t="s">
        <v>1302</v>
      </c>
    </row>
    <row r="554" spans="1:6" ht="18" customHeight="1" thickBot="1">
      <c r="A554" s="167"/>
      <c r="B554" s="167"/>
      <c r="C554" s="167"/>
      <c r="D554" s="167">
        <v>5</v>
      </c>
      <c r="E554" s="167" t="s">
        <v>1303</v>
      </c>
      <c r="F554" s="168" t="s">
        <v>1304</v>
      </c>
    </row>
    <row r="555" spans="1:6" ht="18" customHeight="1" thickBot="1">
      <c r="A555" s="167"/>
      <c r="B555" s="167"/>
      <c r="C555" s="167"/>
      <c r="D555" s="167">
        <v>6</v>
      </c>
      <c r="E555" s="167" t="s">
        <v>1305</v>
      </c>
      <c r="F555" s="168" t="s">
        <v>1306</v>
      </c>
    </row>
    <row r="556" spans="1:6" ht="18" customHeight="1" thickBot="1">
      <c r="A556" s="167"/>
      <c r="B556" s="167"/>
      <c r="C556" s="167"/>
      <c r="D556" s="167">
        <v>7</v>
      </c>
      <c r="E556" s="167" t="s">
        <v>1307</v>
      </c>
      <c r="F556" s="168" t="s">
        <v>1308</v>
      </c>
    </row>
    <row r="557" spans="1:6" ht="18" customHeight="1" thickBot="1">
      <c r="A557" s="167"/>
      <c r="B557" s="167"/>
      <c r="C557" s="167"/>
      <c r="D557" s="167">
        <v>8</v>
      </c>
      <c r="E557" s="167" t="s">
        <v>1309</v>
      </c>
      <c r="F557" s="168" t="s">
        <v>1310</v>
      </c>
    </row>
    <row r="558" spans="1:6" ht="18" customHeight="1" thickBot="1">
      <c r="A558" s="167"/>
      <c r="B558" s="167"/>
      <c r="C558" s="167"/>
      <c r="D558" s="167">
        <v>9</v>
      </c>
      <c r="E558" s="167" t="s">
        <v>1311</v>
      </c>
      <c r="F558" s="168" t="s">
        <v>1312</v>
      </c>
    </row>
    <row r="559" spans="1:6" ht="18" customHeight="1" thickBot="1">
      <c r="A559" s="167"/>
      <c r="B559" s="167" t="s">
        <v>1313</v>
      </c>
      <c r="C559" s="167"/>
      <c r="D559" s="167"/>
      <c r="E559" s="167"/>
      <c r="F559" s="168" t="s">
        <v>1314</v>
      </c>
    </row>
    <row r="560" spans="1:6" ht="18" customHeight="1" thickBot="1">
      <c r="A560" s="167"/>
      <c r="B560" s="167"/>
      <c r="C560" s="167">
        <v>1</v>
      </c>
      <c r="D560" s="167"/>
      <c r="E560" s="167"/>
      <c r="F560" s="168" t="s">
        <v>1315</v>
      </c>
    </row>
    <row r="561" spans="1:6" ht="18" customHeight="1" thickBot="1">
      <c r="A561" s="167"/>
      <c r="B561" s="167"/>
      <c r="C561" s="167"/>
      <c r="D561" s="167">
        <v>1</v>
      </c>
      <c r="E561" s="167" t="s">
        <v>1316</v>
      </c>
      <c r="F561" s="168" t="s">
        <v>1317</v>
      </c>
    </row>
    <row r="562" spans="1:6" ht="18" customHeight="1" thickBot="1">
      <c r="A562" s="167"/>
      <c r="B562" s="167"/>
      <c r="C562" s="167"/>
      <c r="D562" s="167">
        <v>2</v>
      </c>
      <c r="E562" s="167" t="s">
        <v>1318</v>
      </c>
      <c r="F562" s="168" t="s">
        <v>1319</v>
      </c>
    </row>
    <row r="563" spans="1:6" ht="18" customHeight="1" thickBot="1">
      <c r="A563" s="167"/>
      <c r="B563" s="167"/>
      <c r="C563" s="167"/>
      <c r="D563" s="167">
        <v>3</v>
      </c>
      <c r="E563" s="167" t="s">
        <v>1320</v>
      </c>
      <c r="F563" s="168" t="s">
        <v>1321</v>
      </c>
    </row>
    <row r="564" spans="1:6" ht="18" customHeight="1" thickBot="1">
      <c r="A564" s="167"/>
      <c r="B564" s="167"/>
      <c r="C564" s="167">
        <v>2</v>
      </c>
      <c r="D564" s="167"/>
      <c r="E564" s="167"/>
      <c r="F564" s="168" t="s">
        <v>1322</v>
      </c>
    </row>
    <row r="565" spans="1:6" ht="18" customHeight="1" thickBot="1">
      <c r="A565" s="167"/>
      <c r="B565" s="167"/>
      <c r="C565" s="167"/>
      <c r="D565" s="167">
        <v>1</v>
      </c>
      <c r="E565" s="167" t="s">
        <v>1323</v>
      </c>
      <c r="F565" s="168" t="s">
        <v>753</v>
      </c>
    </row>
    <row r="566" spans="1:6" ht="18" customHeight="1" thickBot="1">
      <c r="A566" s="167"/>
      <c r="B566" s="167"/>
      <c r="C566" s="167"/>
      <c r="D566" s="167">
        <v>2</v>
      </c>
      <c r="E566" s="167" t="s">
        <v>1324</v>
      </c>
      <c r="F566" s="168" t="s">
        <v>1325</v>
      </c>
    </row>
    <row r="567" spans="1:6" ht="18" customHeight="1" thickBot="1">
      <c r="A567" s="167"/>
      <c r="B567" s="167" t="s">
        <v>1326</v>
      </c>
      <c r="C567" s="167"/>
      <c r="D567" s="167"/>
      <c r="E567" s="167"/>
      <c r="F567" s="168" t="s">
        <v>1327</v>
      </c>
    </row>
    <row r="568" spans="1:6" ht="18" customHeight="1" thickBot="1">
      <c r="A568" s="167"/>
      <c r="B568" s="167"/>
      <c r="C568" s="167">
        <v>1</v>
      </c>
      <c r="D568" s="167"/>
      <c r="E568" s="167"/>
      <c r="F568" s="168" t="s">
        <v>1328</v>
      </c>
    </row>
    <row r="569" spans="1:6" ht="18" customHeight="1" thickBot="1">
      <c r="A569" s="167"/>
      <c r="B569" s="167"/>
      <c r="C569" s="167"/>
      <c r="D569" s="167">
        <v>1</v>
      </c>
      <c r="E569" s="167" t="s">
        <v>1329</v>
      </c>
      <c r="F569" s="168" t="s">
        <v>1330</v>
      </c>
    </row>
    <row r="570" spans="1:6" ht="18" customHeight="1" thickBot="1">
      <c r="A570" s="167"/>
      <c r="B570" s="167"/>
      <c r="C570" s="167"/>
      <c r="D570" s="167">
        <v>2</v>
      </c>
      <c r="E570" s="167" t="s">
        <v>1331</v>
      </c>
      <c r="F570" s="168" t="s">
        <v>1332</v>
      </c>
    </row>
    <row r="571" spans="1:6" ht="18" customHeight="1" thickBot="1">
      <c r="A571" s="167"/>
      <c r="B571" s="167"/>
      <c r="C571" s="167"/>
      <c r="D571" s="167">
        <v>3</v>
      </c>
      <c r="E571" s="167" t="s">
        <v>1333</v>
      </c>
      <c r="F571" s="168" t="s">
        <v>1334</v>
      </c>
    </row>
    <row r="572" spans="1:6" ht="18" customHeight="1" thickBot="1">
      <c r="A572" s="167"/>
      <c r="B572" s="167"/>
      <c r="C572" s="167"/>
      <c r="D572" s="167">
        <v>4</v>
      </c>
      <c r="E572" s="167" t="s">
        <v>1335</v>
      </c>
      <c r="F572" s="168" t="s">
        <v>1336</v>
      </c>
    </row>
    <row r="573" spans="1:6" ht="18" customHeight="1" thickBot="1">
      <c r="A573" s="167"/>
      <c r="B573" s="167"/>
      <c r="C573" s="167"/>
      <c r="D573" s="167">
        <v>5</v>
      </c>
      <c r="E573" s="167" t="s">
        <v>1337</v>
      </c>
      <c r="F573" s="168" t="s">
        <v>1338</v>
      </c>
    </row>
    <row r="574" spans="1:6" ht="18" customHeight="1" thickBot="1">
      <c r="A574" s="167"/>
      <c r="B574" s="167"/>
      <c r="C574" s="167">
        <v>2</v>
      </c>
      <c r="D574" s="167"/>
      <c r="E574" s="167"/>
      <c r="F574" s="168" t="s">
        <v>1339</v>
      </c>
    </row>
    <row r="575" spans="1:6" ht="18" customHeight="1" thickBot="1">
      <c r="A575" s="167"/>
      <c r="B575" s="167"/>
      <c r="C575" s="167"/>
      <c r="D575" s="167">
        <v>1</v>
      </c>
      <c r="E575" s="167" t="s">
        <v>1340</v>
      </c>
      <c r="F575" s="168" t="s">
        <v>1341</v>
      </c>
    </row>
    <row r="576" spans="1:6" ht="18" customHeight="1" thickBot="1">
      <c r="A576" s="167"/>
      <c r="B576" s="167"/>
      <c r="C576" s="167"/>
      <c r="D576" s="167">
        <v>2</v>
      </c>
      <c r="E576" s="167" t="s">
        <v>1342</v>
      </c>
      <c r="F576" s="168" t="s">
        <v>1343</v>
      </c>
    </row>
    <row r="577" spans="1:6" ht="18" customHeight="1" thickBot="1">
      <c r="A577" s="167"/>
      <c r="B577" s="167"/>
      <c r="C577" s="167"/>
      <c r="D577" s="167">
        <v>3</v>
      </c>
      <c r="E577" s="167" t="s">
        <v>1344</v>
      </c>
      <c r="F577" s="168" t="s">
        <v>1345</v>
      </c>
    </row>
    <row r="578" spans="1:6" ht="18" customHeight="1" thickBot="1">
      <c r="A578" s="167"/>
      <c r="B578" s="167"/>
      <c r="C578" s="167"/>
      <c r="D578" s="167">
        <v>4</v>
      </c>
      <c r="E578" s="167" t="s">
        <v>1346</v>
      </c>
      <c r="F578" s="168" t="s">
        <v>1347</v>
      </c>
    </row>
    <row r="579" spans="1:6" ht="18" customHeight="1" thickBot="1">
      <c r="A579" s="167"/>
      <c r="B579" s="167" t="s">
        <v>1348</v>
      </c>
      <c r="C579" s="167"/>
      <c r="D579" s="167"/>
      <c r="E579" s="167"/>
      <c r="F579" s="168" t="s">
        <v>1349</v>
      </c>
    </row>
    <row r="580" spans="1:6" ht="18" customHeight="1" thickBot="1">
      <c r="A580" s="167"/>
      <c r="B580" s="167"/>
      <c r="C580" s="167">
        <v>1</v>
      </c>
      <c r="D580" s="167"/>
      <c r="E580" s="167"/>
      <c r="F580" s="168" t="s">
        <v>1350</v>
      </c>
    </row>
    <row r="581" spans="1:6" ht="18" customHeight="1" thickBot="1">
      <c r="A581" s="167"/>
      <c r="B581" s="167"/>
      <c r="C581" s="167"/>
      <c r="D581" s="167"/>
      <c r="E581" s="167"/>
      <c r="F581" s="168" t="s">
        <v>1351</v>
      </c>
    </row>
    <row r="582" spans="1:6" ht="18" customHeight="1" thickBot="1">
      <c r="A582" s="167"/>
      <c r="B582" s="167"/>
      <c r="C582" s="167"/>
      <c r="D582" s="167">
        <v>1</v>
      </c>
      <c r="E582" s="167" t="s">
        <v>1352</v>
      </c>
      <c r="F582" s="168" t="s">
        <v>1353</v>
      </c>
    </row>
    <row r="583" spans="1:6" ht="18" customHeight="1" thickBot="1">
      <c r="A583" s="167"/>
      <c r="B583" s="167"/>
      <c r="C583" s="167"/>
      <c r="D583" s="167">
        <v>2</v>
      </c>
      <c r="E583" s="167" t="s">
        <v>1354</v>
      </c>
      <c r="F583" s="168" t="s">
        <v>1355</v>
      </c>
    </row>
    <row r="584" spans="1:6" ht="18" customHeight="1" thickBot="1">
      <c r="A584" s="167"/>
      <c r="B584" s="167"/>
      <c r="C584" s="167"/>
      <c r="D584" s="167">
        <v>3</v>
      </c>
      <c r="E584" s="167" t="s">
        <v>1356</v>
      </c>
      <c r="F584" s="168" t="s">
        <v>1357</v>
      </c>
    </row>
    <row r="585" spans="1:6" ht="18" customHeight="1" thickBot="1">
      <c r="A585" s="167"/>
      <c r="B585" s="167"/>
      <c r="C585" s="167"/>
      <c r="D585" s="167">
        <v>4</v>
      </c>
      <c r="E585" s="167" t="s">
        <v>1358</v>
      </c>
      <c r="F585" s="168" t="s">
        <v>1359</v>
      </c>
    </row>
    <row r="586" spans="1:6" ht="18" customHeight="1" thickBot="1">
      <c r="A586" s="167"/>
      <c r="B586" s="167"/>
      <c r="C586" s="167"/>
      <c r="D586" s="167">
        <v>5</v>
      </c>
      <c r="E586" s="167" t="s">
        <v>1360</v>
      </c>
      <c r="F586" s="168" t="s">
        <v>1361</v>
      </c>
    </row>
    <row r="587" spans="1:6" ht="18" customHeight="1" thickBot="1">
      <c r="A587" s="167"/>
      <c r="B587" s="167"/>
      <c r="C587" s="167"/>
      <c r="D587" s="167">
        <v>6</v>
      </c>
      <c r="E587" s="167" t="s">
        <v>1362</v>
      </c>
      <c r="F587" s="168" t="s">
        <v>1363</v>
      </c>
    </row>
    <row r="588" spans="1:6" ht="18" customHeight="1" thickBot="1">
      <c r="A588" s="167"/>
      <c r="B588" s="167"/>
      <c r="C588" s="167"/>
      <c r="D588" s="167">
        <v>7</v>
      </c>
      <c r="E588" s="167" t="s">
        <v>1364</v>
      </c>
      <c r="F588" s="168" t="s">
        <v>1365</v>
      </c>
    </row>
    <row r="589" spans="1:6" ht="18" customHeight="1" thickBot="1">
      <c r="A589" s="167"/>
      <c r="B589" s="167"/>
      <c r="C589" s="167"/>
      <c r="D589" s="167">
        <v>8</v>
      </c>
      <c r="E589" s="167" t="s">
        <v>1366</v>
      </c>
      <c r="F589" s="168" t="s">
        <v>1367</v>
      </c>
    </row>
    <row r="590" spans="1:6" ht="18" customHeight="1" thickBot="1">
      <c r="A590" s="167"/>
      <c r="B590" s="167"/>
      <c r="C590" s="167"/>
      <c r="D590" s="167">
        <v>9</v>
      </c>
      <c r="E590" s="167" t="s">
        <v>1368</v>
      </c>
      <c r="F590" s="168" t="s">
        <v>1369</v>
      </c>
    </row>
    <row r="591" spans="1:6" ht="18" customHeight="1" thickBot="1">
      <c r="A591" s="167"/>
      <c r="B591" s="167"/>
      <c r="C591" s="167"/>
      <c r="D591" s="167">
        <v>10</v>
      </c>
      <c r="E591" s="167" t="s">
        <v>1370</v>
      </c>
      <c r="F591" s="168" t="s">
        <v>1371</v>
      </c>
    </row>
    <row r="592" spans="1:6" ht="18" customHeight="1" thickBot="1">
      <c r="A592" s="167"/>
      <c r="B592" s="167"/>
      <c r="C592" s="167"/>
      <c r="D592" s="167">
        <v>11</v>
      </c>
      <c r="E592" s="167" t="s">
        <v>1372</v>
      </c>
      <c r="F592" s="168" t="s">
        <v>1373</v>
      </c>
    </row>
    <row r="593" spans="1:6" ht="18" customHeight="1" thickBot="1">
      <c r="A593" s="167"/>
      <c r="B593" s="167"/>
      <c r="C593" s="167"/>
      <c r="D593" s="167">
        <v>12</v>
      </c>
      <c r="E593" s="167" t="s">
        <v>1374</v>
      </c>
      <c r="F593" s="168" t="s">
        <v>1375</v>
      </c>
    </row>
    <row r="594" spans="1:6" ht="18" customHeight="1" thickBot="1">
      <c r="A594" s="167"/>
      <c r="B594" s="167"/>
      <c r="C594" s="167"/>
      <c r="D594" s="167">
        <v>13</v>
      </c>
      <c r="E594" s="167" t="s">
        <v>1376</v>
      </c>
      <c r="F594" s="168" t="s">
        <v>1377</v>
      </c>
    </row>
    <row r="595" spans="1:6" ht="18" customHeight="1" thickBot="1">
      <c r="A595" s="167"/>
      <c r="B595" s="167"/>
      <c r="C595" s="167"/>
      <c r="D595" s="167">
        <v>14</v>
      </c>
      <c r="E595" s="167" t="s">
        <v>1378</v>
      </c>
      <c r="F595" s="168" t="s">
        <v>1379</v>
      </c>
    </row>
    <row r="596" spans="1:6" ht="18" customHeight="1" thickBot="1">
      <c r="A596" s="167"/>
      <c r="B596" s="167"/>
      <c r="C596" s="167">
        <v>2</v>
      </c>
      <c r="D596" s="167"/>
      <c r="E596" s="167"/>
      <c r="F596" s="168" t="s">
        <v>1380</v>
      </c>
    </row>
    <row r="597" spans="1:6" ht="18" customHeight="1" thickBot="1">
      <c r="A597" s="167"/>
      <c r="B597" s="167"/>
      <c r="C597" s="167"/>
      <c r="D597" s="167">
        <v>1</v>
      </c>
      <c r="E597" s="167" t="s">
        <v>1381</v>
      </c>
      <c r="F597" s="168" t="s">
        <v>1382</v>
      </c>
    </row>
    <row r="598" spans="1:6" ht="18" customHeight="1" thickBot="1">
      <c r="A598" s="167"/>
      <c r="B598" s="167"/>
      <c r="C598" s="167"/>
      <c r="D598" s="167">
        <v>2</v>
      </c>
      <c r="E598" s="167" t="s">
        <v>1383</v>
      </c>
      <c r="F598" s="168" t="s">
        <v>1094</v>
      </c>
    </row>
    <row r="599" spans="1:6" ht="18" customHeight="1" thickBot="1">
      <c r="A599" s="167"/>
      <c r="B599" s="167"/>
      <c r="C599" s="167"/>
      <c r="D599" s="167">
        <v>3</v>
      </c>
      <c r="E599" s="167" t="s">
        <v>1384</v>
      </c>
      <c r="F599" s="168" t="s">
        <v>1385</v>
      </c>
    </row>
    <row r="600" spans="1:6" ht="18" customHeight="1" thickBot="1">
      <c r="A600" s="167"/>
      <c r="B600" s="167"/>
      <c r="C600" s="167"/>
      <c r="D600" s="167">
        <v>4</v>
      </c>
      <c r="E600" s="167" t="s">
        <v>1386</v>
      </c>
      <c r="F600" s="168" t="s">
        <v>1387</v>
      </c>
    </row>
    <row r="601" spans="1:6" ht="18" customHeight="1" thickBot="1">
      <c r="A601" s="167"/>
      <c r="B601" s="167"/>
      <c r="C601" s="167"/>
      <c r="D601" s="167">
        <v>5</v>
      </c>
      <c r="E601" s="167" t="s">
        <v>1388</v>
      </c>
      <c r="F601" s="168" t="s">
        <v>1389</v>
      </c>
    </row>
    <row r="602" spans="1:6" ht="18" customHeight="1" thickBot="1">
      <c r="A602" s="167"/>
      <c r="B602" s="167"/>
      <c r="C602" s="167"/>
      <c r="D602" s="167">
        <v>6</v>
      </c>
      <c r="E602" s="167" t="s">
        <v>1390</v>
      </c>
      <c r="F602" s="168" t="s">
        <v>1391</v>
      </c>
    </row>
    <row r="603" spans="1:6" ht="18" customHeight="1" thickBot="1">
      <c r="A603" s="167"/>
      <c r="B603" s="167"/>
      <c r="C603" s="167"/>
      <c r="D603" s="167">
        <v>7</v>
      </c>
      <c r="E603" s="167" t="s">
        <v>1392</v>
      </c>
      <c r="F603" s="168" t="s">
        <v>1393</v>
      </c>
    </row>
    <row r="604" spans="1:6" ht="18" customHeight="1" thickBot="1">
      <c r="A604" s="167"/>
      <c r="B604" s="167"/>
      <c r="C604" s="167">
        <v>3</v>
      </c>
      <c r="D604" s="167"/>
      <c r="E604" s="167"/>
      <c r="F604" s="168" t="s">
        <v>1394</v>
      </c>
    </row>
    <row r="605" spans="1:6" ht="18" customHeight="1" thickBot="1">
      <c r="A605" s="167"/>
      <c r="B605" s="167"/>
      <c r="C605" s="167"/>
      <c r="D605" s="167">
        <v>1</v>
      </c>
      <c r="E605" s="167" t="s">
        <v>1395</v>
      </c>
      <c r="F605" s="168" t="s">
        <v>1396</v>
      </c>
    </row>
    <row r="606" spans="1:6" ht="18" customHeight="1" thickBot="1">
      <c r="A606" s="167"/>
      <c r="B606" s="167"/>
      <c r="C606" s="167"/>
      <c r="D606" s="167">
        <v>2</v>
      </c>
      <c r="E606" s="167" t="s">
        <v>1397</v>
      </c>
      <c r="F606" s="168" t="s">
        <v>1398</v>
      </c>
    </row>
    <row r="607" spans="1:6" ht="18" customHeight="1" thickBot="1">
      <c r="A607" s="167"/>
      <c r="B607" s="167"/>
      <c r="C607" s="167"/>
      <c r="D607" s="167">
        <v>3</v>
      </c>
      <c r="E607" s="167" t="s">
        <v>1399</v>
      </c>
      <c r="F607" s="168" t="s">
        <v>1400</v>
      </c>
    </row>
    <row r="608" spans="1:6" ht="18" customHeight="1" thickBot="1">
      <c r="A608" s="167"/>
      <c r="B608" s="167"/>
      <c r="C608" s="167"/>
      <c r="D608" s="167">
        <v>4</v>
      </c>
      <c r="E608" s="167" t="s">
        <v>1401</v>
      </c>
      <c r="F608" s="168" t="s">
        <v>1402</v>
      </c>
    </row>
    <row r="609" spans="1:6" ht="18" customHeight="1" thickBot="1">
      <c r="A609" s="167"/>
      <c r="B609" s="167"/>
      <c r="C609" s="167"/>
      <c r="D609" s="167">
        <v>5</v>
      </c>
      <c r="E609" s="167" t="s">
        <v>1403</v>
      </c>
      <c r="F609" s="168" t="s">
        <v>1404</v>
      </c>
    </row>
    <row r="610" spans="1:6" ht="18" customHeight="1" thickBot="1">
      <c r="A610" s="167"/>
      <c r="B610" s="167"/>
      <c r="C610" s="167"/>
      <c r="D610" s="167">
        <v>6</v>
      </c>
      <c r="E610" s="167" t="s">
        <v>1405</v>
      </c>
      <c r="F610" s="168" t="s">
        <v>1406</v>
      </c>
    </row>
    <row r="611" spans="1:6" ht="18" customHeight="1" thickBot="1">
      <c r="A611" s="167"/>
      <c r="B611" s="167"/>
      <c r="C611" s="167"/>
      <c r="D611" s="167">
        <v>7</v>
      </c>
      <c r="E611" s="167" t="s">
        <v>1407</v>
      </c>
      <c r="F611" s="168" t="s">
        <v>1408</v>
      </c>
    </row>
    <row r="612" spans="1:6" ht="18" customHeight="1" thickBot="1">
      <c r="A612" s="167"/>
      <c r="B612" s="167" t="s">
        <v>1409</v>
      </c>
      <c r="C612" s="167"/>
      <c r="D612" s="167"/>
      <c r="E612" s="167"/>
      <c r="F612" s="168" t="s">
        <v>1410</v>
      </c>
    </row>
    <row r="613" spans="1:6" ht="18" customHeight="1" thickBot="1">
      <c r="A613" s="167"/>
      <c r="B613" s="167"/>
      <c r="C613" s="167">
        <v>1</v>
      </c>
      <c r="D613" s="167"/>
      <c r="E613" s="167"/>
      <c r="F613" s="168" t="s">
        <v>1411</v>
      </c>
    </row>
    <row r="614" spans="1:6" ht="18" customHeight="1" thickBot="1">
      <c r="A614" s="167"/>
      <c r="B614" s="167"/>
      <c r="C614" s="167"/>
      <c r="D614" s="167"/>
      <c r="E614" s="167"/>
      <c r="F614" s="168" t="s">
        <v>1412</v>
      </c>
    </row>
    <row r="615" spans="1:6" ht="18" customHeight="1" thickBot="1">
      <c r="A615" s="167"/>
      <c r="B615" s="167"/>
      <c r="C615" s="167"/>
      <c r="D615" s="167">
        <v>1</v>
      </c>
      <c r="E615" s="167" t="s">
        <v>1413</v>
      </c>
      <c r="F615" s="168" t="s">
        <v>1414</v>
      </c>
    </row>
    <row r="616" spans="1:6" ht="18" customHeight="1" thickBot="1">
      <c r="A616" s="167"/>
      <c r="B616" s="167"/>
      <c r="C616" s="167"/>
      <c r="D616" s="167">
        <v>2</v>
      </c>
      <c r="E616" s="167" t="s">
        <v>1415</v>
      </c>
      <c r="F616" s="168" t="s">
        <v>1416</v>
      </c>
    </row>
    <row r="617" spans="1:6" ht="18" customHeight="1" thickBot="1">
      <c r="A617" s="167"/>
      <c r="B617" s="167"/>
      <c r="C617" s="167"/>
      <c r="D617" s="167">
        <v>3</v>
      </c>
      <c r="E617" s="167" t="s">
        <v>1417</v>
      </c>
      <c r="F617" s="168" t="s">
        <v>1418</v>
      </c>
    </row>
    <row r="618" spans="1:6" ht="18" customHeight="1" thickBot="1">
      <c r="A618" s="167"/>
      <c r="B618" s="167"/>
      <c r="C618" s="167"/>
      <c r="D618" s="167">
        <v>4</v>
      </c>
      <c r="E618" s="167" t="s">
        <v>1419</v>
      </c>
      <c r="F618" s="168" t="s">
        <v>1420</v>
      </c>
    </row>
    <row r="619" spans="1:6" ht="18" customHeight="1" thickBot="1">
      <c r="A619" s="167"/>
      <c r="B619" s="167"/>
      <c r="C619" s="167"/>
      <c r="D619" s="167">
        <v>5</v>
      </c>
      <c r="E619" s="167" t="s">
        <v>1421</v>
      </c>
      <c r="F619" s="168" t="s">
        <v>445</v>
      </c>
    </row>
    <row r="620" spans="1:6" ht="18" customHeight="1" thickBot="1">
      <c r="A620" s="167"/>
      <c r="B620" s="167"/>
      <c r="C620" s="167"/>
      <c r="D620" s="167">
        <v>6</v>
      </c>
      <c r="E620" s="167" t="s">
        <v>1422</v>
      </c>
      <c r="F620" s="168" t="s">
        <v>1423</v>
      </c>
    </row>
    <row r="621" spans="1:6" ht="18" customHeight="1" thickBot="1">
      <c r="A621" s="167"/>
      <c r="B621" s="167"/>
      <c r="C621" s="167"/>
      <c r="D621" s="167">
        <v>7</v>
      </c>
      <c r="E621" s="167" t="s">
        <v>1424</v>
      </c>
      <c r="F621" s="168" t="s">
        <v>1425</v>
      </c>
    </row>
    <row r="622" spans="1:6" ht="18" customHeight="1" thickBot="1">
      <c r="A622" s="167"/>
      <c r="B622" s="167"/>
      <c r="C622" s="167"/>
      <c r="D622" s="167">
        <v>8</v>
      </c>
      <c r="E622" s="167" t="s">
        <v>1426</v>
      </c>
      <c r="F622" s="168" t="s">
        <v>1427</v>
      </c>
    </row>
    <row r="623" spans="1:6" ht="18" customHeight="1" thickBot="1">
      <c r="A623" s="167"/>
      <c r="B623" s="167"/>
      <c r="C623" s="167"/>
      <c r="D623" s="167">
        <v>9</v>
      </c>
      <c r="E623" s="167" t="s">
        <v>1428</v>
      </c>
      <c r="F623" s="168" t="s">
        <v>1429</v>
      </c>
    </row>
    <row r="624" spans="1:6" ht="18" customHeight="1" thickBot="1">
      <c r="A624" s="167"/>
      <c r="B624" s="167"/>
      <c r="C624" s="167"/>
      <c r="D624" s="167">
        <v>10</v>
      </c>
      <c r="E624" s="167" t="s">
        <v>1430</v>
      </c>
      <c r="F624" s="168" t="s">
        <v>1431</v>
      </c>
    </row>
    <row r="625" spans="1:6" ht="18" customHeight="1" thickBot="1">
      <c r="A625" s="167"/>
      <c r="B625" s="167"/>
      <c r="C625" s="167"/>
      <c r="D625" s="167">
        <v>11</v>
      </c>
      <c r="E625" s="167" t="s">
        <v>1432</v>
      </c>
      <c r="F625" s="168" t="s">
        <v>1433</v>
      </c>
    </row>
    <row r="626" spans="1:6" ht="18" customHeight="1" thickBot="1">
      <c r="A626" s="167">
        <v>2</v>
      </c>
      <c r="B626" s="167"/>
      <c r="C626" s="167"/>
      <c r="D626" s="167"/>
      <c r="E626" s="167"/>
      <c r="F626" s="168" t="s">
        <v>1434</v>
      </c>
    </row>
    <row r="627" spans="1:6" ht="18" customHeight="1" thickBot="1">
      <c r="A627" s="167"/>
      <c r="B627" s="167" t="s">
        <v>297</v>
      </c>
      <c r="C627" s="167"/>
      <c r="D627" s="167"/>
      <c r="E627" s="167"/>
      <c r="F627" s="168" t="s">
        <v>1435</v>
      </c>
    </row>
    <row r="628" spans="1:6" ht="18" customHeight="1" thickBot="1">
      <c r="A628" s="167"/>
      <c r="B628" s="167"/>
      <c r="C628" s="167">
        <v>1</v>
      </c>
      <c r="D628" s="167"/>
      <c r="E628" s="167"/>
      <c r="F628" s="168" t="s">
        <v>1436</v>
      </c>
    </row>
    <row r="629" spans="1:6" ht="18" customHeight="1" thickBot="1">
      <c r="A629" s="167"/>
      <c r="B629" s="167"/>
      <c r="C629" s="167"/>
      <c r="D629" s="167"/>
      <c r="E629" s="167"/>
      <c r="F629" s="168" t="s">
        <v>1437</v>
      </c>
    </row>
    <row r="630" spans="1:6" ht="18" customHeight="1" thickBot="1">
      <c r="A630" s="167"/>
      <c r="B630" s="167"/>
      <c r="C630" s="167"/>
      <c r="D630" s="167">
        <v>1</v>
      </c>
      <c r="E630" s="167" t="s">
        <v>1438</v>
      </c>
      <c r="F630" s="168" t="s">
        <v>1439</v>
      </c>
    </row>
    <row r="631" spans="1:6" ht="18" customHeight="1" thickBot="1">
      <c r="A631" s="167"/>
      <c r="B631" s="167"/>
      <c r="C631" s="167"/>
      <c r="D631" s="167">
        <v>2</v>
      </c>
      <c r="E631" s="167" t="s">
        <v>1440</v>
      </c>
      <c r="F631" s="168" t="s">
        <v>1441</v>
      </c>
    </row>
    <row r="632" spans="1:6" ht="18" customHeight="1" thickBot="1">
      <c r="A632" s="167"/>
      <c r="B632" s="167"/>
      <c r="C632" s="167"/>
      <c r="D632" s="167">
        <v>3</v>
      </c>
      <c r="E632" s="167" t="s">
        <v>1442</v>
      </c>
      <c r="F632" s="168" t="s">
        <v>1443</v>
      </c>
    </row>
    <row r="633" spans="1:6" ht="18" customHeight="1" thickBot="1">
      <c r="A633" s="167"/>
      <c r="B633" s="167"/>
      <c r="C633" s="167"/>
      <c r="D633" s="167">
        <v>4</v>
      </c>
      <c r="E633" s="167" t="s">
        <v>1444</v>
      </c>
      <c r="F633" s="168" t="s">
        <v>1445</v>
      </c>
    </row>
    <row r="634" spans="1:6" ht="18" customHeight="1" thickBot="1">
      <c r="A634" s="167"/>
      <c r="B634" s="167"/>
      <c r="C634" s="167"/>
      <c r="D634" s="167">
        <v>5</v>
      </c>
      <c r="E634" s="167" t="s">
        <v>1446</v>
      </c>
      <c r="F634" s="168" t="s">
        <v>1447</v>
      </c>
    </row>
    <row r="635" spans="1:6" ht="18" customHeight="1" thickBot="1">
      <c r="A635" s="167"/>
      <c r="B635" s="167"/>
      <c r="C635" s="167"/>
      <c r="D635" s="167">
        <v>6</v>
      </c>
      <c r="E635" s="167" t="s">
        <v>1448</v>
      </c>
      <c r="F635" s="168" t="s">
        <v>1449</v>
      </c>
    </row>
    <row r="636" spans="1:6" ht="18" customHeight="1" thickBot="1">
      <c r="A636" s="167"/>
      <c r="B636" s="167"/>
      <c r="C636" s="167"/>
      <c r="D636" s="167">
        <v>7</v>
      </c>
      <c r="E636" s="167" t="s">
        <v>1450</v>
      </c>
      <c r="F636" s="168" t="s">
        <v>1451</v>
      </c>
    </row>
    <row r="637" spans="1:6" ht="18" customHeight="1" thickBot="1">
      <c r="A637" s="167"/>
      <c r="B637" s="167"/>
      <c r="C637" s="167"/>
      <c r="D637" s="167">
        <v>8</v>
      </c>
      <c r="E637" s="167" t="s">
        <v>1452</v>
      </c>
      <c r="F637" s="168" t="s">
        <v>1453</v>
      </c>
    </row>
    <row r="638" spans="1:6" ht="18" customHeight="1" thickBot="1">
      <c r="A638" s="167"/>
      <c r="B638" s="167"/>
      <c r="C638" s="167"/>
      <c r="D638" s="167">
        <v>9</v>
      </c>
      <c r="E638" s="167" t="s">
        <v>1454</v>
      </c>
      <c r="F638" s="168" t="s">
        <v>1455</v>
      </c>
    </row>
    <row r="639" spans="1:6" ht="18" customHeight="1" thickBot="1">
      <c r="A639" s="167"/>
      <c r="B639" s="167"/>
      <c r="C639" s="167"/>
      <c r="D639" s="167">
        <v>10</v>
      </c>
      <c r="E639" s="167" t="s">
        <v>1456</v>
      </c>
      <c r="F639" s="168" t="s">
        <v>1457</v>
      </c>
    </row>
    <row r="640" spans="1:6" ht="18" customHeight="1" thickBot="1">
      <c r="A640" s="167"/>
      <c r="B640" s="167"/>
      <c r="C640" s="167"/>
      <c r="D640" s="167">
        <v>11</v>
      </c>
      <c r="E640" s="167" t="s">
        <v>1458</v>
      </c>
      <c r="F640" s="168" t="s">
        <v>1459</v>
      </c>
    </row>
    <row r="641" spans="1:6" ht="18" customHeight="1" thickBot="1">
      <c r="A641" s="167"/>
      <c r="B641" s="167"/>
      <c r="C641" s="167"/>
      <c r="D641" s="167">
        <v>12</v>
      </c>
      <c r="E641" s="167" t="s">
        <v>1460</v>
      </c>
      <c r="F641" s="168" t="s">
        <v>1461</v>
      </c>
    </row>
    <row r="642" spans="1:6" ht="18" customHeight="1" thickBot="1">
      <c r="A642" s="167"/>
      <c r="B642" s="167"/>
      <c r="C642" s="167"/>
      <c r="D642" s="167">
        <v>13</v>
      </c>
      <c r="E642" s="167" t="s">
        <v>1462</v>
      </c>
      <c r="F642" s="168" t="s">
        <v>1463</v>
      </c>
    </row>
    <row r="643" spans="1:6" ht="18" customHeight="1" thickBot="1">
      <c r="A643" s="167"/>
      <c r="B643" s="167"/>
      <c r="C643" s="167"/>
      <c r="D643" s="167">
        <v>14</v>
      </c>
      <c r="E643" s="167" t="s">
        <v>1464</v>
      </c>
      <c r="F643" s="168" t="s">
        <v>1465</v>
      </c>
    </row>
    <row r="644" spans="1:6" ht="18" customHeight="1" thickBot="1">
      <c r="A644" s="167"/>
      <c r="B644" s="167"/>
      <c r="C644" s="167"/>
      <c r="D644" s="167">
        <v>15</v>
      </c>
      <c r="E644" s="167" t="s">
        <v>1466</v>
      </c>
      <c r="F644" s="168" t="s">
        <v>1467</v>
      </c>
    </row>
    <row r="645" spans="1:6" ht="18" customHeight="1" thickBot="1">
      <c r="A645" s="167"/>
      <c r="B645" s="167"/>
      <c r="C645" s="167"/>
      <c r="D645" s="167">
        <v>16</v>
      </c>
      <c r="E645" s="167" t="s">
        <v>1468</v>
      </c>
      <c r="F645" s="168" t="s">
        <v>1469</v>
      </c>
    </row>
    <row r="646" spans="1:6" ht="18" customHeight="1" thickBot="1">
      <c r="A646" s="167"/>
      <c r="B646" s="167"/>
      <c r="C646" s="167"/>
      <c r="D646" s="167">
        <v>17</v>
      </c>
      <c r="E646" s="167" t="s">
        <v>1470</v>
      </c>
      <c r="F646" s="168" t="s">
        <v>1471</v>
      </c>
    </row>
    <row r="647" spans="1:6" ht="18" customHeight="1" thickBot="1">
      <c r="A647" s="167"/>
      <c r="B647" s="167"/>
      <c r="C647" s="167"/>
      <c r="D647" s="167">
        <v>18</v>
      </c>
      <c r="E647" s="167" t="s">
        <v>1472</v>
      </c>
      <c r="F647" s="168" t="s">
        <v>1473</v>
      </c>
    </row>
    <row r="648" spans="1:6" ht="18" customHeight="1" thickBot="1">
      <c r="A648" s="167"/>
      <c r="B648" s="167" t="s">
        <v>625</v>
      </c>
      <c r="C648" s="167"/>
      <c r="D648" s="167"/>
      <c r="E648" s="167"/>
      <c r="F648" s="168" t="s">
        <v>1474</v>
      </c>
    </row>
    <row r="649" spans="1:6" ht="18" customHeight="1" thickBot="1">
      <c r="A649" s="167"/>
      <c r="B649" s="167"/>
      <c r="C649" s="167">
        <v>1</v>
      </c>
      <c r="D649" s="167"/>
      <c r="E649" s="167"/>
      <c r="F649" s="168" t="s">
        <v>1475</v>
      </c>
    </row>
    <row r="650" spans="1:6" ht="18" customHeight="1" thickBot="1">
      <c r="A650" s="167"/>
      <c r="B650" s="167"/>
      <c r="C650" s="167"/>
      <c r="D650" s="167">
        <v>1</v>
      </c>
      <c r="E650" s="167" t="s">
        <v>1476</v>
      </c>
      <c r="F650" s="168" t="s">
        <v>1477</v>
      </c>
    </row>
    <row r="651" spans="1:6" ht="18" customHeight="1" thickBot="1">
      <c r="A651" s="167"/>
      <c r="B651" s="167"/>
      <c r="C651" s="167"/>
      <c r="D651" s="167">
        <v>2</v>
      </c>
      <c r="E651" s="167" t="s">
        <v>1478</v>
      </c>
      <c r="F651" s="168" t="s">
        <v>1479</v>
      </c>
    </row>
    <row r="652" spans="1:6" ht="18" customHeight="1" thickBot="1">
      <c r="A652" s="167"/>
      <c r="B652" s="167"/>
      <c r="C652" s="167"/>
      <c r="D652" s="167">
        <v>3</v>
      </c>
      <c r="E652" s="167" t="s">
        <v>1480</v>
      </c>
      <c r="F652" s="168" t="s">
        <v>1481</v>
      </c>
    </row>
    <row r="653" spans="1:6" ht="18" customHeight="1" thickBot="1">
      <c r="A653" s="167"/>
      <c r="B653" s="167"/>
      <c r="C653" s="167">
        <v>2</v>
      </c>
      <c r="D653" s="167"/>
      <c r="E653" s="167"/>
      <c r="F653" s="168" t="s">
        <v>1482</v>
      </c>
    </row>
    <row r="654" spans="1:6" ht="18" customHeight="1" thickBot="1">
      <c r="A654" s="167"/>
      <c r="B654" s="167"/>
      <c r="C654" s="167"/>
      <c r="D654" s="167">
        <v>1</v>
      </c>
      <c r="E654" s="167" t="s">
        <v>1483</v>
      </c>
      <c r="F654" s="168" t="s">
        <v>1477</v>
      </c>
    </row>
    <row r="655" spans="1:6" ht="18" customHeight="1" thickBot="1">
      <c r="A655" s="167"/>
      <c r="B655" s="167"/>
      <c r="C655" s="167"/>
      <c r="D655" s="167">
        <v>2</v>
      </c>
      <c r="E655" s="167" t="s">
        <v>1484</v>
      </c>
      <c r="F655" s="168" t="s">
        <v>1479</v>
      </c>
    </row>
    <row r="656" spans="1:6" ht="18" customHeight="1" thickBot="1">
      <c r="A656" s="167"/>
      <c r="B656" s="167"/>
      <c r="C656" s="167"/>
      <c r="D656" s="167">
        <v>3</v>
      </c>
      <c r="E656" s="167" t="s">
        <v>1485</v>
      </c>
      <c r="F656" s="168" t="s">
        <v>1481</v>
      </c>
    </row>
    <row r="657" spans="1:6" ht="18" customHeight="1" thickBot="1">
      <c r="A657" s="167"/>
      <c r="B657" s="167" t="s">
        <v>647</v>
      </c>
      <c r="C657" s="167"/>
      <c r="D657" s="167"/>
      <c r="E657" s="167"/>
      <c r="F657" s="168" t="s">
        <v>1486</v>
      </c>
    </row>
    <row r="658" spans="1:6" ht="18" customHeight="1" thickBot="1">
      <c r="A658" s="167"/>
      <c r="B658" s="167"/>
      <c r="C658" s="167">
        <v>1</v>
      </c>
      <c r="D658" s="167"/>
      <c r="E658" s="167"/>
      <c r="F658" s="168" t="s">
        <v>1487</v>
      </c>
    </row>
    <row r="659" spans="1:6" ht="18" customHeight="1" thickBot="1">
      <c r="A659" s="167"/>
      <c r="B659" s="167"/>
      <c r="C659" s="167"/>
      <c r="D659" s="167">
        <v>1</v>
      </c>
      <c r="E659" s="167" t="s">
        <v>1488</v>
      </c>
      <c r="F659" s="168" t="s">
        <v>1489</v>
      </c>
    </row>
    <row r="660" spans="1:6" ht="18" customHeight="1" thickBot="1">
      <c r="A660" s="167"/>
      <c r="B660" s="167"/>
      <c r="C660" s="167">
        <v>2</v>
      </c>
      <c r="D660" s="167"/>
      <c r="E660" s="167"/>
      <c r="F660" s="168" t="s">
        <v>1490</v>
      </c>
    </row>
    <row r="661" spans="1:6" ht="18" customHeight="1" thickBot="1">
      <c r="A661" s="167"/>
      <c r="B661" s="167"/>
      <c r="C661" s="167"/>
      <c r="D661" s="167">
        <v>1</v>
      </c>
      <c r="E661" s="167" t="s">
        <v>1491</v>
      </c>
      <c r="F661" s="168" t="s">
        <v>1492</v>
      </c>
    </row>
    <row r="662" spans="1:6" ht="18" customHeight="1" thickBot="1">
      <c r="A662" s="167"/>
      <c r="B662" s="167"/>
      <c r="C662" s="167">
        <v>3</v>
      </c>
      <c r="D662" s="167"/>
      <c r="E662" s="167"/>
      <c r="F662" s="168" t="s">
        <v>1493</v>
      </c>
    </row>
    <row r="663" spans="1:6" ht="18" customHeight="1" thickBot="1">
      <c r="A663" s="167"/>
      <c r="B663" s="167"/>
      <c r="C663" s="167"/>
      <c r="D663" s="167">
        <v>1</v>
      </c>
      <c r="E663" s="167" t="s">
        <v>1494</v>
      </c>
      <c r="F663" s="168" t="s">
        <v>1495</v>
      </c>
    </row>
    <row r="664" spans="1:6" ht="18" customHeight="1" thickBot="1">
      <c r="A664" s="167"/>
      <c r="B664" s="167"/>
      <c r="C664" s="167">
        <v>4</v>
      </c>
      <c r="D664" s="167"/>
      <c r="E664" s="167"/>
      <c r="F664" s="168" t="s">
        <v>1496</v>
      </c>
    </row>
    <row r="665" spans="1:6" ht="18" customHeight="1" thickBot="1">
      <c r="A665" s="167"/>
      <c r="B665" s="167"/>
      <c r="C665" s="167"/>
      <c r="D665" s="167">
        <v>1</v>
      </c>
      <c r="E665" s="167" t="s">
        <v>1497</v>
      </c>
      <c r="F665" s="168" t="s">
        <v>1498</v>
      </c>
    </row>
    <row r="666" spans="1:6" ht="18" customHeight="1" thickBot="1">
      <c r="A666" s="167"/>
      <c r="B666" s="167"/>
      <c r="C666" s="167">
        <v>5</v>
      </c>
      <c r="D666" s="167"/>
      <c r="E666" s="167"/>
      <c r="F666" s="168" t="s">
        <v>1499</v>
      </c>
    </row>
    <row r="667" spans="1:6" ht="18" customHeight="1" thickBot="1">
      <c r="A667" s="167"/>
      <c r="B667" s="167"/>
      <c r="C667" s="167"/>
      <c r="D667" s="167">
        <v>1</v>
      </c>
      <c r="E667" s="167" t="s">
        <v>1500</v>
      </c>
      <c r="F667" s="168" t="s">
        <v>1501</v>
      </c>
    </row>
    <row r="668" spans="1:6" ht="18" customHeight="1" thickBot="1">
      <c r="A668" s="167"/>
      <c r="B668" s="167"/>
      <c r="C668" s="167">
        <v>6</v>
      </c>
      <c r="D668" s="167"/>
      <c r="E668" s="167"/>
      <c r="F668" s="168" t="s">
        <v>1502</v>
      </c>
    </row>
    <row r="669" spans="1:6" ht="18" customHeight="1" thickBot="1">
      <c r="A669" s="167"/>
      <c r="B669" s="167"/>
      <c r="C669" s="167"/>
      <c r="D669" s="167">
        <v>1</v>
      </c>
      <c r="E669" s="167" t="s">
        <v>1503</v>
      </c>
      <c r="F669" s="168" t="s">
        <v>1504</v>
      </c>
    </row>
    <row r="670" spans="1:6" ht="18" customHeight="1" thickBot="1">
      <c r="A670" s="167"/>
      <c r="B670" s="167" t="s">
        <v>722</v>
      </c>
      <c r="C670" s="167"/>
      <c r="D670" s="167"/>
      <c r="E670" s="167"/>
      <c r="F670" s="168" t="s">
        <v>1505</v>
      </c>
    </row>
    <row r="671" spans="1:6" ht="18" customHeight="1" thickBot="1">
      <c r="A671" s="167"/>
      <c r="B671" s="167"/>
      <c r="C671" s="167">
        <v>1</v>
      </c>
      <c r="D671" s="167"/>
      <c r="E671" s="167"/>
      <c r="F671" s="168" t="s">
        <v>1506</v>
      </c>
    </row>
    <row r="672" spans="1:6" ht="18" customHeight="1" thickBot="1">
      <c r="A672" s="167"/>
      <c r="B672" s="167"/>
      <c r="C672" s="167"/>
      <c r="D672" s="167">
        <v>1</v>
      </c>
      <c r="E672" s="167" t="s">
        <v>1507</v>
      </c>
      <c r="F672" s="168" t="s">
        <v>1508</v>
      </c>
    </row>
    <row r="673" spans="1:6" ht="18" customHeight="1" thickBot="1">
      <c r="A673" s="167"/>
      <c r="B673" s="167"/>
      <c r="C673" s="167">
        <v>2</v>
      </c>
      <c r="D673" s="167"/>
      <c r="E673" s="167"/>
      <c r="F673" s="168" t="s">
        <v>1509</v>
      </c>
    </row>
    <row r="674" spans="1:6" ht="18" customHeight="1" thickBot="1">
      <c r="A674" s="167"/>
      <c r="B674" s="167"/>
      <c r="C674" s="167"/>
      <c r="D674" s="167">
        <v>1</v>
      </c>
      <c r="E674" s="167" t="s">
        <v>1510</v>
      </c>
      <c r="F674" s="168" t="s">
        <v>1511</v>
      </c>
    </row>
    <row r="675" spans="1:6" ht="18" customHeight="1" thickBot="1">
      <c r="A675" s="167"/>
      <c r="B675" s="167"/>
      <c r="C675" s="167">
        <v>3</v>
      </c>
      <c r="D675" s="167"/>
      <c r="E675" s="167"/>
      <c r="F675" s="168" t="s">
        <v>1512</v>
      </c>
    </row>
    <row r="676" spans="1:6" ht="18" customHeight="1" thickBot="1">
      <c r="A676" s="167"/>
      <c r="B676" s="167"/>
      <c r="C676" s="167"/>
      <c r="D676" s="167">
        <v>1</v>
      </c>
      <c r="E676" s="167" t="s">
        <v>1513</v>
      </c>
      <c r="F676" s="168" t="s">
        <v>1514</v>
      </c>
    </row>
    <row r="677" spans="1:6" ht="18" customHeight="1" thickBot="1">
      <c r="A677" s="167"/>
      <c r="B677" s="167" t="s">
        <v>821</v>
      </c>
      <c r="C677" s="167"/>
      <c r="D677" s="167"/>
      <c r="E677" s="167"/>
      <c r="F677" s="168" t="s">
        <v>1515</v>
      </c>
    </row>
    <row r="678" spans="1:6" ht="18" customHeight="1" thickBot="1">
      <c r="A678" s="167"/>
      <c r="B678" s="167"/>
      <c r="C678" s="167"/>
      <c r="D678" s="167"/>
      <c r="E678" s="167"/>
      <c r="F678" s="168" t="s">
        <v>1516</v>
      </c>
    </row>
    <row r="679" spans="1:6" ht="18" customHeight="1" thickBot="1">
      <c r="A679" s="167"/>
      <c r="B679" s="167"/>
      <c r="C679" s="167"/>
      <c r="D679" s="167">
        <v>1</v>
      </c>
      <c r="E679" s="173">
        <v>2E+101</v>
      </c>
      <c r="F679" s="168" t="s">
        <v>1517</v>
      </c>
    </row>
    <row r="680" spans="1:6" ht="18" customHeight="1" thickBot="1">
      <c r="A680" s="167"/>
      <c r="B680" s="167" t="s">
        <v>872</v>
      </c>
      <c r="C680" s="167"/>
      <c r="D680" s="167"/>
      <c r="E680" s="167"/>
      <c r="F680" s="168" t="s">
        <v>1518</v>
      </c>
    </row>
    <row r="681" spans="1:6" ht="18" customHeight="1" thickBot="1">
      <c r="A681" s="167"/>
      <c r="B681" s="167"/>
      <c r="C681" s="167">
        <v>1</v>
      </c>
      <c r="D681" s="167"/>
      <c r="E681" s="167"/>
      <c r="F681" s="168" t="s">
        <v>1519</v>
      </c>
    </row>
    <row r="682" spans="1:6" ht="18" customHeight="1" thickBot="1">
      <c r="A682" s="167"/>
      <c r="B682" s="167"/>
      <c r="C682" s="167"/>
      <c r="D682" s="167">
        <v>1</v>
      </c>
      <c r="E682" s="167" t="s">
        <v>1520</v>
      </c>
      <c r="F682" s="168" t="s">
        <v>1521</v>
      </c>
    </row>
    <row r="683" spans="1:6" ht="18" customHeight="1" thickBot="1">
      <c r="A683" s="167"/>
      <c r="B683" s="167"/>
      <c r="C683" s="167">
        <v>2</v>
      </c>
      <c r="D683" s="167"/>
      <c r="E683" s="167"/>
      <c r="F683" s="168" t="s">
        <v>1522</v>
      </c>
    </row>
    <row r="684" spans="1:6" ht="18" customHeight="1" thickBot="1">
      <c r="A684" s="167"/>
      <c r="B684" s="167"/>
      <c r="C684" s="167"/>
      <c r="D684" s="167">
        <v>1</v>
      </c>
      <c r="E684" s="167" t="s">
        <v>1523</v>
      </c>
      <c r="F684" s="168" t="s">
        <v>1524</v>
      </c>
    </row>
    <row r="685" spans="1:6" ht="18" customHeight="1" thickBot="1">
      <c r="A685" s="167"/>
      <c r="B685" s="167"/>
      <c r="C685" s="167">
        <v>3</v>
      </c>
      <c r="D685" s="167"/>
      <c r="E685" s="167"/>
      <c r="F685" s="168" t="s">
        <v>1525</v>
      </c>
    </row>
    <row r="686" spans="1:6" ht="18" customHeight="1" thickBot="1">
      <c r="A686" s="167"/>
      <c r="B686" s="167"/>
      <c r="C686" s="167"/>
      <c r="D686" s="167">
        <v>1</v>
      </c>
      <c r="E686" s="167" t="s">
        <v>1526</v>
      </c>
      <c r="F686" s="168" t="s">
        <v>1527</v>
      </c>
    </row>
    <row r="687" spans="1:6" ht="18" customHeight="1" thickBot="1">
      <c r="A687" s="167"/>
      <c r="B687" s="167"/>
      <c r="C687" s="167">
        <v>4</v>
      </c>
      <c r="D687" s="167"/>
      <c r="E687" s="167"/>
      <c r="F687" s="168" t="s">
        <v>1528</v>
      </c>
    </row>
    <row r="688" spans="1:6" ht="18" customHeight="1" thickBot="1">
      <c r="A688" s="167"/>
      <c r="B688" s="167"/>
      <c r="C688" s="167"/>
      <c r="D688" s="167">
        <v>1</v>
      </c>
      <c r="E688" s="167" t="s">
        <v>1529</v>
      </c>
      <c r="F688" s="168" t="s">
        <v>1530</v>
      </c>
    </row>
    <row r="689" spans="1:6" ht="18" customHeight="1" thickBot="1">
      <c r="A689" s="167"/>
      <c r="B689" s="167"/>
      <c r="C689" s="167">
        <v>5</v>
      </c>
      <c r="D689" s="167"/>
      <c r="E689" s="167"/>
      <c r="F689" s="168" t="s">
        <v>1531</v>
      </c>
    </row>
    <row r="690" spans="1:6" ht="18" customHeight="1" thickBot="1">
      <c r="A690" s="167"/>
      <c r="B690" s="167"/>
      <c r="C690" s="167"/>
      <c r="D690" s="167">
        <v>1</v>
      </c>
      <c r="E690" s="167" t="s">
        <v>1532</v>
      </c>
      <c r="F690" s="168" t="s">
        <v>1533</v>
      </c>
    </row>
    <row r="691" spans="1:6" ht="18" customHeight="1" thickBot="1">
      <c r="A691" s="167"/>
      <c r="B691" s="167"/>
      <c r="C691" s="167">
        <v>6</v>
      </c>
      <c r="D691" s="167"/>
      <c r="E691" s="167"/>
      <c r="F691" s="168" t="s">
        <v>1534</v>
      </c>
    </row>
    <row r="692" spans="1:6" ht="18" customHeight="1" thickBot="1">
      <c r="A692" s="167"/>
      <c r="B692" s="167"/>
      <c r="C692" s="167"/>
      <c r="D692" s="167">
        <v>1</v>
      </c>
      <c r="E692" s="167" t="s">
        <v>1535</v>
      </c>
      <c r="F692" s="168" t="s">
        <v>1536</v>
      </c>
    </row>
    <row r="693" spans="1:6" ht="18" customHeight="1" thickBot="1">
      <c r="A693" s="167"/>
      <c r="B693" s="167" t="s">
        <v>925</v>
      </c>
      <c r="C693" s="167"/>
      <c r="D693" s="167"/>
      <c r="E693" s="167"/>
      <c r="F693" s="168" t="s">
        <v>1515</v>
      </c>
    </row>
    <row r="694" spans="1:6" ht="18" customHeight="1" thickBot="1">
      <c r="A694" s="167"/>
      <c r="B694" s="167"/>
      <c r="C694" s="167">
        <v>1</v>
      </c>
      <c r="D694" s="167"/>
      <c r="E694" s="167"/>
      <c r="F694" s="168" t="s">
        <v>1537</v>
      </c>
    </row>
    <row r="695" spans="1:6" ht="18" customHeight="1" thickBot="1">
      <c r="A695" s="167"/>
      <c r="B695" s="167"/>
      <c r="C695" s="167"/>
      <c r="D695" s="167">
        <v>1</v>
      </c>
      <c r="E695" s="167" t="s">
        <v>1538</v>
      </c>
      <c r="F695" s="168" t="s">
        <v>1539</v>
      </c>
    </row>
    <row r="696" spans="1:6" ht="18" customHeight="1" thickBot="1">
      <c r="A696" s="167"/>
      <c r="B696" s="167" t="s">
        <v>954</v>
      </c>
      <c r="C696" s="167">
        <v>1</v>
      </c>
      <c r="D696" s="167"/>
      <c r="E696" s="167"/>
      <c r="F696" s="168" t="s">
        <v>1540</v>
      </c>
    </row>
    <row r="697" spans="1:6" ht="18" customHeight="1" thickBot="1">
      <c r="A697" s="167"/>
      <c r="B697" s="167"/>
      <c r="C697" s="167"/>
      <c r="D697" s="167">
        <v>1</v>
      </c>
      <c r="E697" s="167" t="s">
        <v>1541</v>
      </c>
      <c r="F697" s="168" t="s">
        <v>1542</v>
      </c>
    </row>
    <row r="698" spans="1:6" ht="18" customHeight="1" thickBot="1">
      <c r="A698" s="167"/>
      <c r="B698" s="167"/>
      <c r="C698" s="167"/>
      <c r="D698" s="167">
        <v>2</v>
      </c>
      <c r="E698" s="167" t="s">
        <v>1543</v>
      </c>
      <c r="F698" s="168" t="s">
        <v>1544</v>
      </c>
    </row>
    <row r="699" spans="1:6" ht="18" customHeight="1" thickBot="1">
      <c r="A699" s="167"/>
      <c r="B699" s="167"/>
      <c r="C699" s="167"/>
      <c r="D699" s="167">
        <v>3</v>
      </c>
      <c r="E699" s="167" t="s">
        <v>1545</v>
      </c>
      <c r="F699" s="168" t="s">
        <v>1546</v>
      </c>
    </row>
    <row r="700" spans="1:6" ht="18" customHeight="1" thickBot="1">
      <c r="A700" s="167"/>
      <c r="B700" s="167" t="s">
        <v>997</v>
      </c>
      <c r="C700" s="167">
        <v>1</v>
      </c>
      <c r="D700" s="167"/>
      <c r="E700" s="167"/>
      <c r="F700" s="168" t="s">
        <v>1547</v>
      </c>
    </row>
    <row r="701" spans="1:6" ht="18" customHeight="1" thickBot="1">
      <c r="A701" s="167"/>
      <c r="B701" s="167"/>
      <c r="C701" s="167"/>
      <c r="D701" s="167"/>
      <c r="E701" s="167"/>
      <c r="F701" s="168" t="s">
        <v>1548</v>
      </c>
    </row>
    <row r="702" spans="1:6" ht="18" customHeight="1" thickBot="1">
      <c r="A702" s="167"/>
      <c r="B702" s="167"/>
      <c r="C702" s="167"/>
      <c r="D702" s="167">
        <v>1</v>
      </c>
      <c r="E702" s="167" t="s">
        <v>1549</v>
      </c>
      <c r="F702" s="168" t="s">
        <v>1550</v>
      </c>
    </row>
    <row r="703" spans="1:6" ht="18" customHeight="1" thickBot="1">
      <c r="A703" s="167"/>
      <c r="B703" s="167"/>
      <c r="C703" s="167"/>
      <c r="D703" s="167">
        <v>2</v>
      </c>
      <c r="E703" s="167" t="s">
        <v>1551</v>
      </c>
      <c r="F703" s="168" t="s">
        <v>1552</v>
      </c>
    </row>
    <row r="704" spans="1:6" ht="18" customHeight="1" thickBot="1">
      <c r="A704" s="167"/>
      <c r="B704" s="167"/>
      <c r="C704" s="167"/>
      <c r="D704" s="167">
        <v>3</v>
      </c>
      <c r="E704" s="167" t="s">
        <v>1553</v>
      </c>
      <c r="F704" s="168" t="s">
        <v>1554</v>
      </c>
    </row>
    <row r="705" spans="1:6" ht="18" customHeight="1" thickBot="1">
      <c r="A705" s="167"/>
      <c r="B705" s="167"/>
      <c r="C705" s="167"/>
      <c r="D705" s="167">
        <v>4</v>
      </c>
      <c r="E705" s="167" t="s">
        <v>1555</v>
      </c>
      <c r="F705" s="168" t="s">
        <v>1556</v>
      </c>
    </row>
    <row r="706" spans="1:6" ht="18" customHeight="1" thickBot="1">
      <c r="A706" s="167"/>
      <c r="B706" s="167"/>
      <c r="C706" s="167"/>
      <c r="D706" s="167">
        <v>5</v>
      </c>
      <c r="E706" s="167" t="s">
        <v>1557</v>
      </c>
      <c r="F706" s="168" t="s">
        <v>1558</v>
      </c>
    </row>
    <row r="707" spans="1:6" ht="18" customHeight="1" thickBot="1">
      <c r="A707" s="167"/>
      <c r="B707" s="167"/>
      <c r="C707" s="167"/>
      <c r="D707" s="167">
        <v>6</v>
      </c>
      <c r="E707" s="167" t="s">
        <v>1559</v>
      </c>
      <c r="F707" s="168" t="s">
        <v>1560</v>
      </c>
    </row>
    <row r="708" spans="1:6" ht="18" customHeight="1" thickBot="1">
      <c r="A708" s="167"/>
      <c r="B708" s="167"/>
      <c r="C708" s="167"/>
      <c r="D708" s="167">
        <v>7</v>
      </c>
      <c r="E708" s="167" t="s">
        <v>1561</v>
      </c>
      <c r="F708" s="168" t="s">
        <v>1562</v>
      </c>
    </row>
    <row r="709" spans="1:6" ht="18" customHeight="1" thickBot="1">
      <c r="A709" s="167"/>
      <c r="B709" s="167"/>
      <c r="C709" s="167"/>
      <c r="D709" s="167">
        <v>8</v>
      </c>
      <c r="E709" s="167" t="s">
        <v>1563</v>
      </c>
      <c r="F709" s="168" t="s">
        <v>1564</v>
      </c>
    </row>
    <row r="710" spans="1:6" ht="18" customHeight="1" thickBot="1">
      <c r="A710" s="167"/>
      <c r="B710" s="167"/>
      <c r="C710" s="167"/>
      <c r="D710" s="167">
        <v>9</v>
      </c>
      <c r="E710" s="167" t="s">
        <v>1565</v>
      </c>
      <c r="F710" s="168" t="s">
        <v>1566</v>
      </c>
    </row>
    <row r="711" spans="1:6" ht="18" customHeight="1" thickBot="1">
      <c r="A711" s="167"/>
      <c r="B711" s="167"/>
      <c r="C711" s="167"/>
      <c r="D711" s="167">
        <v>10</v>
      </c>
      <c r="E711" s="167" t="s">
        <v>1567</v>
      </c>
      <c r="F711" s="168" t="s">
        <v>1568</v>
      </c>
    </row>
    <row r="712" spans="1:6" ht="18" customHeight="1" thickBot="1">
      <c r="A712" s="167"/>
      <c r="B712" s="167"/>
      <c r="C712" s="167"/>
      <c r="D712" s="167">
        <v>11</v>
      </c>
      <c r="E712" s="167" t="s">
        <v>1569</v>
      </c>
      <c r="F712" s="168" t="s">
        <v>1570</v>
      </c>
    </row>
    <row r="713" spans="1:6" ht="18" customHeight="1" thickBot="1">
      <c r="A713" s="167"/>
      <c r="B713" s="167"/>
      <c r="C713" s="167"/>
      <c r="D713" s="167">
        <v>12</v>
      </c>
      <c r="E713" s="167" t="s">
        <v>1571</v>
      </c>
      <c r="F713" s="168" t="s">
        <v>1572</v>
      </c>
    </row>
    <row r="714" spans="1:6" ht="18" customHeight="1" thickBot="1">
      <c r="A714" s="167"/>
      <c r="B714" s="167"/>
      <c r="C714" s="167"/>
      <c r="D714" s="167">
        <v>13</v>
      </c>
      <c r="E714" s="167" t="s">
        <v>1573</v>
      </c>
      <c r="F714" s="168" t="s">
        <v>1574</v>
      </c>
    </row>
    <row r="715" spans="1:6" ht="18" customHeight="1" thickBot="1">
      <c r="A715" s="167"/>
      <c r="B715" s="167" t="s">
        <v>1010</v>
      </c>
      <c r="C715" s="167">
        <v>1</v>
      </c>
      <c r="D715" s="167"/>
      <c r="E715" s="167"/>
      <c r="F715" s="168" t="s">
        <v>1575</v>
      </c>
    </row>
    <row r="716" spans="1:6" ht="18" customHeight="1" thickBot="1">
      <c r="A716" s="167"/>
      <c r="B716" s="167"/>
      <c r="C716" s="167"/>
      <c r="D716" s="167"/>
      <c r="E716" s="167"/>
      <c r="F716" s="168" t="s">
        <v>1576</v>
      </c>
    </row>
    <row r="717" spans="1:6" ht="18" customHeight="1" thickBot="1">
      <c r="A717" s="167"/>
      <c r="B717" s="167"/>
      <c r="C717" s="167"/>
      <c r="D717" s="167">
        <v>1</v>
      </c>
      <c r="E717" s="167" t="s">
        <v>1577</v>
      </c>
      <c r="F717" s="168" t="s">
        <v>1578</v>
      </c>
    </row>
    <row r="718" spans="1:6" ht="18" customHeight="1" thickBot="1">
      <c r="A718" s="167"/>
      <c r="B718" s="167" t="s">
        <v>1035</v>
      </c>
      <c r="C718" s="167">
        <v>1</v>
      </c>
      <c r="D718" s="167"/>
      <c r="E718" s="167"/>
      <c r="F718" s="168" t="s">
        <v>1579</v>
      </c>
    </row>
    <row r="719" spans="1:6" ht="18" customHeight="1" thickBot="1">
      <c r="A719" s="167"/>
      <c r="B719" s="167"/>
      <c r="C719" s="167"/>
      <c r="D719" s="167">
        <v>1</v>
      </c>
      <c r="E719" s="167" t="s">
        <v>1580</v>
      </c>
      <c r="F719" s="168" t="s">
        <v>1581</v>
      </c>
    </row>
    <row r="720" spans="1:6" ht="18" customHeight="1" thickBot="1">
      <c r="A720" s="167"/>
      <c r="B720" s="167" t="s">
        <v>1138</v>
      </c>
      <c r="C720" s="167">
        <v>1</v>
      </c>
      <c r="D720" s="167"/>
      <c r="E720" s="167"/>
      <c r="F720" s="168" t="s">
        <v>1582</v>
      </c>
    </row>
    <row r="721" spans="1:6" ht="18" customHeight="1" thickBot="1">
      <c r="A721" s="167"/>
      <c r="B721" s="167"/>
      <c r="C721" s="167"/>
      <c r="D721" s="167">
        <v>1</v>
      </c>
      <c r="E721" s="167" t="s">
        <v>1583</v>
      </c>
      <c r="F721" s="168" t="s">
        <v>1584</v>
      </c>
    </row>
    <row r="722" spans="1:6" ht="18" customHeight="1" thickBot="1">
      <c r="A722" s="167"/>
      <c r="B722" s="167" t="s">
        <v>1163</v>
      </c>
      <c r="C722" s="167">
        <v>1</v>
      </c>
      <c r="D722" s="167"/>
      <c r="E722" s="167"/>
      <c r="F722" s="168" t="s">
        <v>1585</v>
      </c>
    </row>
    <row r="723" spans="1:6" ht="18" customHeight="1" thickBot="1">
      <c r="A723" s="167"/>
      <c r="B723" s="167"/>
      <c r="C723" s="167"/>
      <c r="D723" s="167">
        <v>1</v>
      </c>
      <c r="E723" s="167" t="s">
        <v>1586</v>
      </c>
      <c r="F723" s="168" t="s">
        <v>1587</v>
      </c>
    </row>
    <row r="724" spans="1:6" ht="18" customHeight="1" thickBot="1">
      <c r="A724" s="167">
        <v>3</v>
      </c>
      <c r="B724" s="167"/>
      <c r="C724" s="167"/>
      <c r="D724" s="167"/>
      <c r="E724" s="167"/>
      <c r="F724" s="168" t="s">
        <v>1588</v>
      </c>
    </row>
    <row r="725" spans="1:6" ht="18" customHeight="1" thickBot="1">
      <c r="A725" s="167"/>
      <c r="B725" s="167" t="s">
        <v>297</v>
      </c>
      <c r="C725" s="167">
        <v>1</v>
      </c>
      <c r="D725" s="167"/>
      <c r="E725" s="167"/>
      <c r="F725" s="168" t="s">
        <v>1589</v>
      </c>
    </row>
    <row r="726" spans="1:6" ht="18" customHeight="1" thickBot="1">
      <c r="A726" s="167"/>
      <c r="B726" s="167"/>
      <c r="C726" s="167"/>
      <c r="D726" s="167">
        <v>1</v>
      </c>
      <c r="E726" s="167" t="s">
        <v>1590</v>
      </c>
      <c r="F726" s="168" t="s">
        <v>1591</v>
      </c>
    </row>
    <row r="727" spans="1:6" ht="18" customHeight="1" thickBot="1">
      <c r="A727" s="167"/>
      <c r="B727" s="167"/>
      <c r="C727" s="167"/>
      <c r="D727" s="167">
        <v>2</v>
      </c>
      <c r="E727" s="167" t="s">
        <v>1592</v>
      </c>
      <c r="F727" s="168" t="s">
        <v>1593</v>
      </c>
    </row>
    <row r="728" spans="1:6" ht="18" customHeight="1" thickBot="1">
      <c r="A728" s="167"/>
      <c r="B728" s="167"/>
      <c r="C728" s="167"/>
      <c r="D728" s="167">
        <v>3</v>
      </c>
      <c r="E728" s="167" t="s">
        <v>1594</v>
      </c>
      <c r="F728" s="168" t="s">
        <v>1595</v>
      </c>
    </row>
    <row r="729" spans="1:6" ht="18" customHeight="1" thickBot="1">
      <c r="A729" s="167"/>
      <c r="B729" s="167"/>
      <c r="C729" s="167"/>
      <c r="D729" s="167">
        <v>4</v>
      </c>
      <c r="E729" s="167" t="s">
        <v>1596</v>
      </c>
      <c r="F729" s="168" t="s">
        <v>1597</v>
      </c>
    </row>
    <row r="730" spans="1:6" ht="18" customHeight="1" thickBot="1">
      <c r="A730" s="167"/>
      <c r="B730" s="167"/>
      <c r="C730" s="167"/>
      <c r="D730" s="167">
        <v>5</v>
      </c>
      <c r="E730" s="167" t="s">
        <v>1598</v>
      </c>
      <c r="F730" s="168" t="s">
        <v>1599</v>
      </c>
    </row>
    <row r="731" spans="1:6" ht="18" customHeight="1" thickBot="1">
      <c r="A731" s="167"/>
      <c r="B731" s="167"/>
      <c r="C731" s="167"/>
      <c r="D731" s="167">
        <v>6</v>
      </c>
      <c r="E731" s="167" t="s">
        <v>1600</v>
      </c>
      <c r="F731" s="168" t="s">
        <v>1601</v>
      </c>
    </row>
    <row r="732" spans="1:6" ht="18" customHeight="1" thickBot="1">
      <c r="A732" s="167"/>
      <c r="B732" s="167"/>
      <c r="C732" s="167"/>
      <c r="D732" s="167">
        <v>7</v>
      </c>
      <c r="E732" s="167" t="s">
        <v>1602</v>
      </c>
      <c r="F732" s="168" t="s">
        <v>1603</v>
      </c>
    </row>
    <row r="733" spans="1:6" ht="18" customHeight="1" thickBot="1">
      <c r="A733" s="167"/>
      <c r="B733" s="167"/>
      <c r="C733" s="167"/>
      <c r="D733" s="167">
        <v>8</v>
      </c>
      <c r="E733" s="167" t="s">
        <v>1604</v>
      </c>
      <c r="F733" s="168" t="s">
        <v>1605</v>
      </c>
    </row>
    <row r="734" spans="1:6" ht="18" customHeight="1" thickBot="1">
      <c r="A734" s="167"/>
      <c r="B734" s="167"/>
      <c r="C734" s="167"/>
      <c r="D734" s="167">
        <v>9</v>
      </c>
      <c r="E734" s="167" t="s">
        <v>1606</v>
      </c>
      <c r="F734" s="168" t="s">
        <v>1607</v>
      </c>
    </row>
    <row r="735" spans="1:6" ht="18" customHeight="1" thickBot="1">
      <c r="A735" s="167"/>
      <c r="B735" s="167"/>
      <c r="C735" s="167"/>
      <c r="D735" s="167">
        <v>10</v>
      </c>
      <c r="E735" s="167" t="s">
        <v>1608</v>
      </c>
      <c r="F735" s="168" t="s">
        <v>1609</v>
      </c>
    </row>
    <row r="736" spans="1:6" ht="18" customHeight="1" thickBot="1">
      <c r="A736" s="167"/>
      <c r="B736" s="167" t="s">
        <v>625</v>
      </c>
      <c r="C736" s="167">
        <v>1</v>
      </c>
      <c r="D736" s="167"/>
      <c r="E736" s="167"/>
      <c r="F736" s="168" t="s">
        <v>1610</v>
      </c>
    </row>
    <row r="737" spans="1:6" ht="18" customHeight="1" thickBot="1">
      <c r="A737" s="167"/>
      <c r="B737" s="167"/>
      <c r="C737" s="167"/>
      <c r="D737" s="167">
        <v>1</v>
      </c>
      <c r="E737" s="167" t="s">
        <v>1611</v>
      </c>
      <c r="F737" s="168" t="s">
        <v>1612</v>
      </c>
    </row>
    <row r="738" spans="1:6" ht="18" customHeight="1" thickBot="1">
      <c r="A738" s="167"/>
      <c r="B738" s="167"/>
      <c r="C738" s="167"/>
      <c r="D738" s="167">
        <v>2</v>
      </c>
      <c r="E738" s="167" t="s">
        <v>1613</v>
      </c>
      <c r="F738" s="168" t="s">
        <v>1614</v>
      </c>
    </row>
    <row r="739" spans="1:6" ht="18" customHeight="1" thickBot="1">
      <c r="A739" s="167"/>
      <c r="B739" s="167"/>
      <c r="C739" s="167"/>
      <c r="D739" s="167">
        <v>3</v>
      </c>
      <c r="E739" s="167" t="s">
        <v>1615</v>
      </c>
      <c r="F739" s="168" t="s">
        <v>1616</v>
      </c>
    </row>
    <row r="740" spans="1:6" ht="18" customHeight="1" thickBot="1">
      <c r="A740" s="167"/>
      <c r="B740" s="167"/>
      <c r="C740" s="167"/>
      <c r="D740" s="167">
        <v>4</v>
      </c>
      <c r="E740" s="167" t="s">
        <v>1617</v>
      </c>
      <c r="F740" s="168" t="s">
        <v>1618</v>
      </c>
    </row>
    <row r="741" spans="1:6" ht="18" customHeight="1" thickBot="1">
      <c r="A741" s="167"/>
      <c r="B741" s="167"/>
      <c r="C741" s="167"/>
      <c r="D741" s="167">
        <v>5</v>
      </c>
      <c r="E741" s="167" t="s">
        <v>1619</v>
      </c>
      <c r="F741" s="168" t="s">
        <v>1620</v>
      </c>
    </row>
    <row r="742" spans="1:6" ht="18" customHeight="1" thickBot="1">
      <c r="A742" s="167"/>
      <c r="B742" s="167"/>
      <c r="C742" s="167"/>
      <c r="D742" s="167">
        <v>6</v>
      </c>
      <c r="E742" s="167" t="s">
        <v>1621</v>
      </c>
      <c r="F742" s="168" t="s">
        <v>1622</v>
      </c>
    </row>
    <row r="743" spans="1:6" ht="18" customHeight="1" thickBot="1">
      <c r="A743" s="167"/>
      <c r="B743" s="167"/>
      <c r="C743" s="167"/>
      <c r="D743" s="167">
        <v>7</v>
      </c>
      <c r="E743" s="167" t="s">
        <v>1623</v>
      </c>
      <c r="F743" s="168" t="s">
        <v>1624</v>
      </c>
    </row>
    <row r="744" spans="1:6" ht="18" customHeight="1" thickBot="1">
      <c r="A744" s="167"/>
      <c r="B744" s="167"/>
      <c r="C744" s="167"/>
      <c r="D744" s="167">
        <v>8</v>
      </c>
      <c r="E744" s="167" t="s">
        <v>1625</v>
      </c>
      <c r="F744" s="168" t="s">
        <v>1626</v>
      </c>
    </row>
    <row r="745" spans="1:6" ht="18" customHeight="1" thickBot="1">
      <c r="A745" s="167"/>
      <c r="B745" s="167"/>
      <c r="C745" s="167"/>
      <c r="D745" s="167">
        <v>9</v>
      </c>
      <c r="E745" s="167" t="s">
        <v>1627</v>
      </c>
      <c r="F745" s="168" t="s">
        <v>1628</v>
      </c>
    </row>
    <row r="746" spans="1:6" ht="18" customHeight="1" thickBot="1">
      <c r="A746" s="167"/>
      <c r="B746" s="167"/>
      <c r="C746" s="167"/>
      <c r="D746" s="167">
        <v>10</v>
      </c>
      <c r="E746" s="167" t="s">
        <v>1629</v>
      </c>
      <c r="F746" s="168" t="s">
        <v>1591</v>
      </c>
    </row>
    <row r="747" spans="1:6" ht="18" customHeight="1" thickBot="1">
      <c r="A747" s="167"/>
      <c r="B747" s="167"/>
      <c r="C747" s="167"/>
      <c r="D747" s="167">
        <v>11</v>
      </c>
      <c r="E747" s="167" t="s">
        <v>1630</v>
      </c>
      <c r="F747" s="168" t="s">
        <v>1631</v>
      </c>
    </row>
    <row r="748" spans="1:6" ht="18" customHeight="1" thickBot="1">
      <c r="A748" s="167"/>
      <c r="B748" s="167"/>
      <c r="C748" s="167"/>
      <c r="D748" s="167">
        <v>12</v>
      </c>
      <c r="E748" s="167" t="s">
        <v>1632</v>
      </c>
      <c r="F748" s="168" t="s">
        <v>1633</v>
      </c>
    </row>
    <row r="749" spans="1:6" ht="18" customHeight="1" thickBot="1">
      <c r="A749" s="167"/>
      <c r="B749" s="167"/>
      <c r="C749" s="167"/>
      <c r="D749" s="167">
        <v>13</v>
      </c>
      <c r="E749" s="167" t="s">
        <v>1634</v>
      </c>
      <c r="F749" s="168" t="s">
        <v>1635</v>
      </c>
    </row>
    <row r="750" spans="1:6" ht="18" customHeight="1" thickBot="1">
      <c r="A750" s="167"/>
      <c r="B750" s="167"/>
      <c r="C750" s="167"/>
      <c r="D750" s="167">
        <v>14</v>
      </c>
      <c r="E750" s="167" t="s">
        <v>1636</v>
      </c>
      <c r="F750" s="168" t="s">
        <v>1637</v>
      </c>
    </row>
    <row r="751" spans="1:6" ht="18" customHeight="1" thickBot="1">
      <c r="A751" s="167"/>
      <c r="B751" s="167"/>
      <c r="C751" s="167"/>
      <c r="D751" s="167">
        <v>15</v>
      </c>
      <c r="E751" s="167" t="s">
        <v>1638</v>
      </c>
      <c r="F751" s="168" t="s">
        <v>1639</v>
      </c>
    </row>
    <row r="752" spans="1:6" ht="18" customHeight="1" thickBot="1">
      <c r="A752" s="167"/>
      <c r="B752" s="167"/>
      <c r="C752" s="167"/>
      <c r="D752" s="167">
        <v>16</v>
      </c>
      <c r="E752" s="167" t="s">
        <v>1640</v>
      </c>
      <c r="F752" s="168" t="s">
        <v>1622</v>
      </c>
    </row>
    <row r="753" spans="1:6" ht="18" customHeight="1" thickBot="1">
      <c r="A753" s="167"/>
      <c r="B753" s="167"/>
      <c r="C753" s="167"/>
      <c r="D753" s="167">
        <v>17</v>
      </c>
      <c r="E753" s="167" t="s">
        <v>1641</v>
      </c>
      <c r="F753" s="168" t="s">
        <v>1642</v>
      </c>
    </row>
    <row r="754" spans="1:6" ht="18" customHeight="1" thickBot="1">
      <c r="A754" s="167"/>
      <c r="B754" s="167"/>
      <c r="C754" s="167"/>
      <c r="D754" s="167">
        <v>18</v>
      </c>
      <c r="E754" s="167" t="s">
        <v>1643</v>
      </c>
      <c r="F754" s="168" t="s">
        <v>1644</v>
      </c>
    </row>
    <row r="755" spans="1:6" ht="18" customHeight="1" thickBot="1">
      <c r="A755" s="167"/>
      <c r="B755" s="167"/>
      <c r="C755" s="167"/>
      <c r="D755" s="167">
        <v>19</v>
      </c>
      <c r="E755" s="167" t="s">
        <v>1645</v>
      </c>
      <c r="F755" s="168" t="s">
        <v>1646</v>
      </c>
    </row>
    <row r="756" spans="1:6" ht="18" customHeight="1" thickBot="1">
      <c r="A756" s="167"/>
      <c r="B756" s="167"/>
      <c r="C756" s="167"/>
      <c r="D756" s="167">
        <v>20</v>
      </c>
      <c r="E756" s="167" t="s">
        <v>1647</v>
      </c>
      <c r="F756" s="168" t="s">
        <v>1648</v>
      </c>
    </row>
    <row r="757" spans="1:6" ht="18" customHeight="1" thickBot="1">
      <c r="A757" s="167"/>
      <c r="B757" s="167"/>
      <c r="C757" s="167"/>
      <c r="D757" s="167">
        <v>21</v>
      </c>
      <c r="E757" s="167" t="s">
        <v>1649</v>
      </c>
      <c r="F757" s="168" t="s">
        <v>1650</v>
      </c>
    </row>
    <row r="758" spans="1:6" ht="18" customHeight="1" thickBot="1">
      <c r="A758" s="167"/>
      <c r="B758" s="167"/>
      <c r="C758" s="167"/>
      <c r="D758" s="167">
        <v>22</v>
      </c>
      <c r="E758" s="167" t="s">
        <v>1651</v>
      </c>
      <c r="F758" s="168" t="s">
        <v>1652</v>
      </c>
    </row>
    <row r="759" spans="1:6" ht="18" customHeight="1" thickBot="1">
      <c r="A759" s="167"/>
      <c r="B759" s="167"/>
      <c r="C759" s="167"/>
      <c r="D759" s="167">
        <v>23</v>
      </c>
      <c r="E759" s="167" t="s">
        <v>1653</v>
      </c>
      <c r="F759" s="168" t="s">
        <v>1654</v>
      </c>
    </row>
    <row r="760" spans="1:6" ht="18" customHeight="1" thickBot="1">
      <c r="A760" s="167"/>
      <c r="B760" s="167"/>
      <c r="C760" s="167"/>
      <c r="D760" s="167">
        <v>24</v>
      </c>
      <c r="E760" s="167" t="s">
        <v>1655</v>
      </c>
      <c r="F760" s="168" t="s">
        <v>1656</v>
      </c>
    </row>
    <row r="761" spans="1:6" ht="18" customHeight="1" thickBot="1">
      <c r="A761" s="167"/>
      <c r="B761" s="167"/>
      <c r="C761" s="167"/>
      <c r="D761" s="167">
        <v>25</v>
      </c>
      <c r="E761" s="167" t="s">
        <v>1657</v>
      </c>
      <c r="F761" s="168" t="s">
        <v>1658</v>
      </c>
    </row>
    <row r="762" spans="1:6" ht="18" customHeight="1" thickBot="1">
      <c r="A762" s="167"/>
      <c r="B762" s="167"/>
      <c r="C762" s="167"/>
      <c r="D762" s="167">
        <v>26</v>
      </c>
      <c r="E762" s="167" t="s">
        <v>1659</v>
      </c>
      <c r="F762" s="168" t="s">
        <v>1660</v>
      </c>
    </row>
    <row r="763" spans="1:6" ht="18" customHeight="1" thickBot="1">
      <c r="A763" s="167"/>
      <c r="B763" s="167"/>
      <c r="C763" s="167"/>
      <c r="D763" s="167">
        <v>27</v>
      </c>
      <c r="E763" s="167" t="s">
        <v>1661</v>
      </c>
      <c r="F763" s="168" t="s">
        <v>1662</v>
      </c>
    </row>
    <row r="764" spans="1:6" ht="18" customHeight="1" thickBot="1">
      <c r="A764" s="167"/>
      <c r="B764" s="167"/>
      <c r="C764" s="167"/>
      <c r="D764" s="167">
        <v>28</v>
      </c>
      <c r="E764" s="167" t="s">
        <v>1663</v>
      </c>
      <c r="F764" s="168" t="s">
        <v>1664</v>
      </c>
    </row>
    <row r="765" spans="1:6" ht="18" customHeight="1" thickBot="1">
      <c r="A765" s="167"/>
      <c r="B765" s="167"/>
      <c r="C765" s="167"/>
      <c r="D765" s="167">
        <v>29</v>
      </c>
      <c r="E765" s="167" t="s">
        <v>1665</v>
      </c>
      <c r="F765" s="168" t="s">
        <v>1666</v>
      </c>
    </row>
    <row r="766" spans="1:6" ht="18" customHeight="1" thickBot="1">
      <c r="A766" s="167"/>
      <c r="B766" s="167"/>
      <c r="C766" s="167"/>
      <c r="D766" s="167">
        <v>30</v>
      </c>
      <c r="E766" s="167" t="s">
        <v>1667</v>
      </c>
      <c r="F766" s="168" t="s">
        <v>1668</v>
      </c>
    </row>
    <row r="767" spans="1:6" ht="18" customHeight="1" thickBot="1">
      <c r="A767" s="167"/>
      <c r="B767" s="167"/>
      <c r="C767" s="167"/>
      <c r="D767" s="167">
        <v>31</v>
      </c>
      <c r="E767" s="167" t="s">
        <v>1669</v>
      </c>
      <c r="F767" s="168" t="s">
        <v>1670</v>
      </c>
    </row>
    <row r="768" spans="1:6" ht="18" customHeight="1" thickBot="1">
      <c r="A768" s="167"/>
      <c r="B768" s="167"/>
      <c r="C768" s="167"/>
      <c r="D768" s="167">
        <v>32</v>
      </c>
      <c r="E768" s="167" t="s">
        <v>1671</v>
      </c>
      <c r="F768" s="168" t="s">
        <v>1672</v>
      </c>
    </row>
    <row r="769" spans="1:6" ht="18" customHeight="1" thickBot="1">
      <c r="A769" s="167"/>
      <c r="B769" s="174" t="s">
        <v>647</v>
      </c>
      <c r="C769" s="167">
        <v>1</v>
      </c>
      <c r="D769" s="167"/>
      <c r="E769" s="167"/>
      <c r="F769" s="168" t="s">
        <v>1673</v>
      </c>
    </row>
    <row r="770" spans="1:6" ht="18" customHeight="1" thickBot="1">
      <c r="A770" s="167"/>
      <c r="B770" s="167"/>
      <c r="C770" s="167"/>
      <c r="D770" s="167">
        <v>1</v>
      </c>
      <c r="E770" s="167" t="s">
        <v>1674</v>
      </c>
      <c r="F770" s="168" t="s">
        <v>1675</v>
      </c>
    </row>
    <row r="771" spans="1:6" ht="18" customHeight="1" thickBot="1">
      <c r="A771" s="167"/>
      <c r="B771" s="174" t="s">
        <v>722</v>
      </c>
      <c r="C771" s="167">
        <v>1</v>
      </c>
      <c r="D771" s="167"/>
      <c r="E771" s="167"/>
      <c r="F771" s="168" t="s">
        <v>1676</v>
      </c>
    </row>
    <row r="772" spans="1:6" ht="18" customHeight="1" thickBot="1">
      <c r="A772" s="167"/>
      <c r="B772" s="167"/>
      <c r="C772" s="167"/>
      <c r="D772" s="167">
        <v>1</v>
      </c>
      <c r="E772" s="167" t="s">
        <v>1677</v>
      </c>
      <c r="F772" s="168" t="s">
        <v>1678</v>
      </c>
    </row>
    <row r="773" spans="1:6" ht="18" customHeight="1" thickBot="1">
      <c r="A773" s="167"/>
      <c r="B773" s="167"/>
      <c r="C773" s="167"/>
      <c r="D773" s="167">
        <v>2</v>
      </c>
      <c r="E773" s="167" t="s">
        <v>1679</v>
      </c>
      <c r="F773" s="168" t="s">
        <v>1680</v>
      </c>
    </row>
    <row r="774" spans="1:6" ht="18" customHeight="1" thickBot="1">
      <c r="A774" s="167"/>
      <c r="B774" s="167"/>
      <c r="C774" s="167"/>
      <c r="D774" s="167">
        <v>3</v>
      </c>
      <c r="E774" s="167" t="s">
        <v>1681</v>
      </c>
      <c r="F774" s="168" t="s">
        <v>1682</v>
      </c>
    </row>
    <row r="775" spans="1:6" ht="18" customHeight="1" thickBot="1">
      <c r="A775" s="167"/>
      <c r="B775" s="167"/>
      <c r="C775" s="167"/>
      <c r="D775" s="167">
        <v>4</v>
      </c>
      <c r="E775" s="167" t="s">
        <v>1683</v>
      </c>
      <c r="F775" s="168" t="s">
        <v>1684</v>
      </c>
    </row>
    <row r="776" spans="1:6" ht="18" customHeight="1" thickBot="1">
      <c r="A776" s="167"/>
      <c r="B776" s="167"/>
      <c r="C776" s="167"/>
      <c r="D776" s="167">
        <v>5</v>
      </c>
      <c r="E776" s="167" t="s">
        <v>1685</v>
      </c>
      <c r="F776" s="168" t="s">
        <v>1686</v>
      </c>
    </row>
    <row r="777" spans="1:6" ht="18" customHeight="1" thickBot="1">
      <c r="A777" s="167"/>
      <c r="B777" s="167"/>
      <c r="C777" s="167"/>
      <c r="D777" s="167">
        <v>6</v>
      </c>
      <c r="E777" s="167" t="s">
        <v>1687</v>
      </c>
      <c r="F777" s="168" t="s">
        <v>1688</v>
      </c>
    </row>
    <row r="778" spans="1:6" ht="18" customHeight="1" thickBot="1">
      <c r="A778" s="167"/>
      <c r="B778" s="167"/>
      <c r="C778" s="167"/>
      <c r="D778" s="167">
        <v>7</v>
      </c>
      <c r="E778" s="167" t="s">
        <v>1689</v>
      </c>
      <c r="F778" s="168" t="s">
        <v>1690</v>
      </c>
    </row>
    <row r="779" spans="1:6" ht="18" customHeight="1" thickBot="1">
      <c r="A779" s="167"/>
      <c r="B779" s="167"/>
      <c r="C779" s="167"/>
      <c r="D779" s="167">
        <v>8</v>
      </c>
      <c r="E779" s="167" t="s">
        <v>1691</v>
      </c>
      <c r="F779" s="168" t="s">
        <v>1692</v>
      </c>
    </row>
    <row r="780" spans="1:6" ht="18" customHeight="1" thickBot="1">
      <c r="A780" s="167"/>
      <c r="B780" s="167"/>
      <c r="C780" s="167"/>
      <c r="D780" s="167">
        <v>9</v>
      </c>
      <c r="E780" s="167" t="s">
        <v>1693</v>
      </c>
      <c r="F780" s="168" t="s">
        <v>1694</v>
      </c>
    </row>
    <row r="781" spans="1:6" ht="18" customHeight="1" thickBot="1">
      <c r="A781" s="167">
        <v>4</v>
      </c>
      <c r="B781" s="167"/>
      <c r="C781" s="167"/>
      <c r="D781" s="167"/>
      <c r="E781" s="167"/>
      <c r="F781" s="168" t="s">
        <v>1695</v>
      </c>
    </row>
    <row r="782" spans="1:6" ht="18" customHeight="1" thickBot="1">
      <c r="A782" s="167"/>
      <c r="B782" s="167" t="s">
        <v>297</v>
      </c>
      <c r="C782" s="167"/>
      <c r="D782" s="167"/>
      <c r="E782" s="167"/>
      <c r="F782" s="168" t="s">
        <v>1696</v>
      </c>
    </row>
    <row r="783" spans="1:6" ht="18" customHeight="1" thickBot="1">
      <c r="A783" s="167"/>
      <c r="B783" s="167"/>
      <c r="C783" s="167">
        <v>1</v>
      </c>
      <c r="D783" s="167"/>
      <c r="E783" s="167"/>
      <c r="F783" s="168" t="s">
        <v>1697</v>
      </c>
    </row>
    <row r="784" spans="1:6" ht="18" customHeight="1" thickBot="1">
      <c r="A784" s="167"/>
      <c r="B784" s="167"/>
      <c r="C784" s="167"/>
      <c r="D784" s="167"/>
      <c r="E784" s="167"/>
      <c r="F784" s="168" t="s">
        <v>1698</v>
      </c>
    </row>
    <row r="785" spans="1:6" ht="18" customHeight="1" thickBot="1">
      <c r="A785" s="167"/>
      <c r="B785" s="167"/>
      <c r="C785" s="167"/>
      <c r="D785" s="167">
        <v>1</v>
      </c>
      <c r="E785" s="167" t="s">
        <v>1699</v>
      </c>
      <c r="F785" s="168" t="s">
        <v>1700</v>
      </c>
    </row>
    <row r="786" spans="1:6" ht="18" customHeight="1" thickBot="1">
      <c r="A786" s="167"/>
      <c r="B786" s="167"/>
      <c r="C786" s="167"/>
      <c r="D786" s="167">
        <v>2</v>
      </c>
      <c r="E786" s="167" t="s">
        <v>1701</v>
      </c>
      <c r="F786" s="168" t="s">
        <v>1702</v>
      </c>
    </row>
    <row r="787" spans="1:6" ht="18" customHeight="1" thickBot="1">
      <c r="A787" s="167"/>
      <c r="B787" s="167"/>
      <c r="C787" s="167"/>
      <c r="D787" s="167">
        <v>3</v>
      </c>
      <c r="E787" s="167" t="s">
        <v>1703</v>
      </c>
      <c r="F787" s="168" t="s">
        <v>1704</v>
      </c>
    </row>
    <row r="788" spans="1:6" ht="18" customHeight="1" thickBot="1">
      <c r="A788" s="167"/>
      <c r="B788" s="167"/>
      <c r="C788" s="167"/>
      <c r="D788" s="167">
        <v>4</v>
      </c>
      <c r="E788" s="167" t="s">
        <v>1705</v>
      </c>
      <c r="F788" s="168" t="s">
        <v>1706</v>
      </c>
    </row>
    <row r="789" spans="1:6" ht="18" customHeight="1" thickBot="1">
      <c r="A789" s="167"/>
      <c r="B789" s="167"/>
      <c r="C789" s="167"/>
      <c r="D789" s="167">
        <v>5</v>
      </c>
      <c r="E789" s="167" t="s">
        <v>1707</v>
      </c>
      <c r="F789" s="168" t="s">
        <v>1708</v>
      </c>
    </row>
    <row r="790" spans="1:6" ht="18" customHeight="1" thickBot="1">
      <c r="A790" s="167"/>
      <c r="B790" s="167"/>
      <c r="C790" s="167"/>
      <c r="D790" s="167">
        <v>6</v>
      </c>
      <c r="E790" s="167" t="s">
        <v>1709</v>
      </c>
      <c r="F790" s="168" t="s">
        <v>1710</v>
      </c>
    </row>
    <row r="791" spans="1:6" ht="18" customHeight="1" thickBot="1">
      <c r="A791" s="167"/>
      <c r="B791" s="167"/>
      <c r="C791" s="167"/>
      <c r="D791" s="167">
        <v>7</v>
      </c>
      <c r="E791" s="167" t="s">
        <v>1711</v>
      </c>
      <c r="F791" s="168" t="s">
        <v>1712</v>
      </c>
    </row>
    <row r="792" spans="1:6" ht="18" customHeight="1" thickBot="1">
      <c r="A792" s="167"/>
      <c r="B792" s="167"/>
      <c r="C792" s="167"/>
      <c r="D792" s="167">
        <v>8</v>
      </c>
      <c r="E792" s="167" t="s">
        <v>1713</v>
      </c>
      <c r="F792" s="168" t="s">
        <v>1714</v>
      </c>
    </row>
    <row r="793" spans="1:6" ht="18" customHeight="1" thickBot="1">
      <c r="A793" s="167"/>
      <c r="B793" s="167"/>
      <c r="C793" s="167"/>
      <c r="D793" s="167">
        <v>9</v>
      </c>
      <c r="E793" s="167" t="s">
        <v>1715</v>
      </c>
      <c r="F793" s="168" t="s">
        <v>1716</v>
      </c>
    </row>
    <row r="794" spans="1:6" ht="18" customHeight="1" thickBot="1">
      <c r="A794" s="167"/>
      <c r="B794" s="167"/>
      <c r="C794" s="167"/>
      <c r="D794" s="167">
        <v>10</v>
      </c>
      <c r="E794" s="167" t="s">
        <v>1717</v>
      </c>
      <c r="F794" s="168" t="s">
        <v>1718</v>
      </c>
    </row>
    <row r="795" spans="1:6" ht="18" customHeight="1" thickBot="1">
      <c r="A795" s="167"/>
      <c r="B795" s="167"/>
      <c r="C795" s="167"/>
      <c r="D795" s="167">
        <v>11</v>
      </c>
      <c r="E795" s="167" t="s">
        <v>1719</v>
      </c>
      <c r="F795" s="168" t="s">
        <v>1720</v>
      </c>
    </row>
    <row r="796" spans="1:6" ht="18" customHeight="1" thickBot="1">
      <c r="A796" s="167"/>
      <c r="B796" s="167"/>
      <c r="C796" s="167"/>
      <c r="D796" s="167">
        <v>12</v>
      </c>
      <c r="E796" s="167" t="s">
        <v>1721</v>
      </c>
      <c r="F796" s="168" t="s">
        <v>1722</v>
      </c>
    </row>
    <row r="797" spans="1:6" ht="18" customHeight="1" thickBot="1">
      <c r="A797" s="167"/>
      <c r="B797" s="167"/>
      <c r="C797" s="167"/>
      <c r="D797" s="167">
        <v>13</v>
      </c>
      <c r="E797" s="167" t="s">
        <v>1723</v>
      </c>
      <c r="F797" s="168" t="s">
        <v>1232</v>
      </c>
    </row>
    <row r="798" spans="1:6" ht="18" customHeight="1" thickBot="1">
      <c r="A798" s="167"/>
      <c r="B798" s="167"/>
      <c r="C798" s="167"/>
      <c r="D798" s="167">
        <v>14</v>
      </c>
      <c r="E798" s="167" t="s">
        <v>1724</v>
      </c>
      <c r="F798" s="168" t="s">
        <v>1725</v>
      </c>
    </row>
    <row r="799" spans="1:6" ht="18" customHeight="1" thickBot="1">
      <c r="A799" s="167"/>
      <c r="B799" s="167" t="s">
        <v>625</v>
      </c>
      <c r="C799" s="167"/>
      <c r="D799" s="167"/>
      <c r="E799" s="167"/>
      <c r="F799" s="168" t="s">
        <v>1726</v>
      </c>
    </row>
    <row r="800" spans="1:6" ht="18" customHeight="1" thickBot="1">
      <c r="A800" s="167"/>
      <c r="B800" s="167"/>
      <c r="C800" s="167">
        <v>1</v>
      </c>
      <c r="D800" s="167"/>
      <c r="E800" s="167"/>
      <c r="F800" s="168" t="s">
        <v>1727</v>
      </c>
    </row>
    <row r="801" spans="1:6" ht="18" customHeight="1" thickBot="1">
      <c r="A801" s="167"/>
      <c r="B801" s="167"/>
      <c r="C801" s="167"/>
      <c r="D801" s="167">
        <v>1</v>
      </c>
      <c r="E801" s="167" t="s">
        <v>1728</v>
      </c>
      <c r="F801" s="168" t="s">
        <v>1729</v>
      </c>
    </row>
    <row r="802" spans="1:6" ht="18" customHeight="1" thickBot="1">
      <c r="A802" s="167"/>
      <c r="B802" s="167" t="s">
        <v>647</v>
      </c>
      <c r="C802" s="167"/>
      <c r="D802" s="167"/>
      <c r="E802" s="167"/>
      <c r="F802" s="168" t="s">
        <v>1730</v>
      </c>
    </row>
    <row r="803" spans="1:6" ht="18" customHeight="1" thickBot="1">
      <c r="A803" s="167"/>
      <c r="B803" s="167"/>
      <c r="C803" s="167">
        <v>1</v>
      </c>
      <c r="D803" s="167"/>
      <c r="E803" s="167"/>
      <c r="F803" s="168" t="s">
        <v>1731</v>
      </c>
    </row>
    <row r="804" spans="1:6" ht="18" customHeight="1" thickBot="1">
      <c r="A804" s="167"/>
      <c r="B804" s="167"/>
      <c r="C804" s="167"/>
      <c r="D804" s="167"/>
      <c r="E804" s="167"/>
      <c r="F804" s="168" t="s">
        <v>1732</v>
      </c>
    </row>
    <row r="805" spans="1:6" ht="18" customHeight="1" thickBot="1">
      <c r="A805" s="167"/>
      <c r="B805" s="167"/>
      <c r="C805" s="167"/>
      <c r="D805" s="167">
        <v>1</v>
      </c>
      <c r="E805" s="167" t="s">
        <v>1733</v>
      </c>
      <c r="F805" s="168" t="s">
        <v>1734</v>
      </c>
    </row>
    <row r="806" spans="1:6" ht="18" customHeight="1" thickBot="1">
      <c r="A806" s="167"/>
      <c r="B806" s="167"/>
      <c r="C806" s="167"/>
      <c r="D806" s="167">
        <v>2</v>
      </c>
      <c r="E806" s="167" t="s">
        <v>1735</v>
      </c>
      <c r="F806" s="168" t="s">
        <v>1736</v>
      </c>
    </row>
    <row r="807" spans="1:6" ht="18" customHeight="1" thickBot="1">
      <c r="A807" s="167"/>
      <c r="B807" s="167"/>
      <c r="C807" s="167"/>
      <c r="D807" s="167">
        <v>3</v>
      </c>
      <c r="E807" s="167" t="s">
        <v>1737</v>
      </c>
      <c r="F807" s="168" t="s">
        <v>1738</v>
      </c>
    </row>
    <row r="808" spans="1:6" ht="18" customHeight="1" thickBot="1">
      <c r="A808" s="167"/>
      <c r="B808" s="167"/>
      <c r="C808" s="167"/>
      <c r="D808" s="167">
        <v>4</v>
      </c>
      <c r="E808" s="167" t="s">
        <v>1739</v>
      </c>
      <c r="F808" s="168" t="s">
        <v>1740</v>
      </c>
    </row>
    <row r="809" spans="1:6" ht="18" customHeight="1" thickBot="1">
      <c r="A809" s="167"/>
      <c r="B809" s="167"/>
      <c r="C809" s="167"/>
      <c r="D809" s="167">
        <v>5</v>
      </c>
      <c r="E809" s="167" t="s">
        <v>1741</v>
      </c>
      <c r="F809" s="168" t="s">
        <v>1742</v>
      </c>
    </row>
    <row r="810" spans="1:6" ht="18" customHeight="1" thickBot="1">
      <c r="A810" s="167"/>
      <c r="B810" s="167"/>
      <c r="C810" s="167"/>
      <c r="D810" s="167">
        <v>6</v>
      </c>
      <c r="E810" s="167" t="s">
        <v>1743</v>
      </c>
      <c r="F810" s="168" t="s">
        <v>1744</v>
      </c>
    </row>
    <row r="811" spans="1:6" ht="18" customHeight="1" thickBot="1">
      <c r="A811" s="167"/>
      <c r="B811" s="167"/>
      <c r="C811" s="167"/>
      <c r="D811" s="167">
        <v>7</v>
      </c>
      <c r="E811" s="167" t="s">
        <v>1745</v>
      </c>
      <c r="F811" s="168" t="s">
        <v>1746</v>
      </c>
    </row>
    <row r="812" spans="1:6" ht="18" customHeight="1" thickBot="1">
      <c r="A812" s="167"/>
      <c r="B812" s="167"/>
      <c r="C812" s="167"/>
      <c r="D812" s="167">
        <v>8</v>
      </c>
      <c r="E812" s="167" t="s">
        <v>1747</v>
      </c>
      <c r="F812" s="168" t="s">
        <v>1748</v>
      </c>
    </row>
    <row r="813" spans="1:6" ht="18" customHeight="1" thickBot="1">
      <c r="A813" s="167"/>
      <c r="B813" s="167"/>
      <c r="C813" s="167">
        <v>2</v>
      </c>
      <c r="D813" s="167"/>
      <c r="E813" s="167"/>
      <c r="F813" s="168" t="s">
        <v>1749</v>
      </c>
    </row>
    <row r="814" spans="1:6" ht="18" customHeight="1" thickBot="1">
      <c r="A814" s="167"/>
      <c r="B814" s="167"/>
      <c r="C814" s="167"/>
      <c r="D814" s="167"/>
      <c r="E814" s="167"/>
      <c r="F814" s="168" t="s">
        <v>1732</v>
      </c>
    </row>
    <row r="815" spans="1:6" ht="18" customHeight="1" thickBot="1">
      <c r="A815" s="167"/>
      <c r="B815" s="167"/>
      <c r="C815" s="167"/>
      <c r="D815" s="167">
        <v>1</v>
      </c>
      <c r="E815" s="167" t="s">
        <v>1750</v>
      </c>
      <c r="F815" s="168" t="s">
        <v>1734</v>
      </c>
    </row>
    <row r="816" spans="1:6" ht="18" customHeight="1" thickBot="1">
      <c r="A816" s="167"/>
      <c r="B816" s="167"/>
      <c r="C816" s="167"/>
      <c r="D816" s="167">
        <v>2</v>
      </c>
      <c r="E816" s="167" t="s">
        <v>1751</v>
      </c>
      <c r="F816" s="168" t="s">
        <v>1736</v>
      </c>
    </row>
    <row r="817" spans="1:6" ht="18" customHeight="1" thickBot="1">
      <c r="A817" s="167"/>
      <c r="B817" s="167"/>
      <c r="C817" s="167"/>
      <c r="D817" s="167">
        <v>3</v>
      </c>
      <c r="E817" s="167" t="s">
        <v>1752</v>
      </c>
      <c r="F817" s="168" t="s">
        <v>1738</v>
      </c>
    </row>
    <row r="818" spans="1:6" ht="18" customHeight="1" thickBot="1">
      <c r="A818" s="167"/>
      <c r="B818" s="167"/>
      <c r="C818" s="167"/>
      <c r="D818" s="167">
        <v>4</v>
      </c>
      <c r="E818" s="167" t="s">
        <v>1753</v>
      </c>
      <c r="F818" s="168" t="s">
        <v>1740</v>
      </c>
    </row>
    <row r="819" spans="1:6" ht="18" customHeight="1" thickBot="1">
      <c r="A819" s="167"/>
      <c r="B819" s="167"/>
      <c r="C819" s="167"/>
      <c r="D819" s="167">
        <v>5</v>
      </c>
      <c r="E819" s="167" t="s">
        <v>1754</v>
      </c>
      <c r="F819" s="168" t="s">
        <v>1742</v>
      </c>
    </row>
    <row r="820" spans="1:6" ht="18" customHeight="1" thickBot="1">
      <c r="A820" s="167"/>
      <c r="B820" s="167"/>
      <c r="C820" s="167"/>
      <c r="D820" s="167">
        <v>6</v>
      </c>
      <c r="E820" s="167" t="s">
        <v>1755</v>
      </c>
      <c r="F820" s="168" t="s">
        <v>1744</v>
      </c>
    </row>
    <row r="821" spans="1:6" ht="18" customHeight="1" thickBot="1">
      <c r="A821" s="167"/>
      <c r="B821" s="167"/>
      <c r="C821" s="167"/>
      <c r="D821" s="167">
        <v>7</v>
      </c>
      <c r="E821" s="167" t="s">
        <v>1756</v>
      </c>
      <c r="F821" s="168" t="s">
        <v>1746</v>
      </c>
    </row>
    <row r="822" spans="1:6" ht="18" customHeight="1" thickBot="1">
      <c r="A822" s="167"/>
      <c r="B822" s="167"/>
      <c r="C822" s="167"/>
      <c r="D822" s="167">
        <v>8</v>
      </c>
      <c r="E822" s="167" t="s">
        <v>1757</v>
      </c>
      <c r="F822" s="168" t="s">
        <v>1748</v>
      </c>
    </row>
    <row r="823" spans="1:6" ht="18" customHeight="1" thickBot="1">
      <c r="A823" s="167"/>
      <c r="B823" s="167" t="s">
        <v>722</v>
      </c>
      <c r="C823" s="167"/>
      <c r="D823" s="167"/>
      <c r="E823" s="167"/>
      <c r="F823" s="168" t="s">
        <v>1758</v>
      </c>
    </row>
    <row r="824" spans="1:6" ht="18" customHeight="1" thickBot="1">
      <c r="A824" s="167"/>
      <c r="B824" s="167"/>
      <c r="C824" s="167">
        <v>1</v>
      </c>
      <c r="D824" s="167"/>
      <c r="E824" s="167"/>
      <c r="F824" s="168" t="s">
        <v>1759</v>
      </c>
    </row>
    <row r="825" spans="1:6" ht="18" customHeight="1" thickBot="1">
      <c r="A825" s="167"/>
      <c r="B825" s="167"/>
      <c r="C825" s="167"/>
      <c r="D825" s="167">
        <v>1</v>
      </c>
      <c r="E825" s="167" t="s">
        <v>1760</v>
      </c>
      <c r="F825" s="168" t="s">
        <v>1761</v>
      </c>
    </row>
    <row r="826" spans="1:6" ht="18" customHeight="1" thickBot="1">
      <c r="A826" s="167"/>
      <c r="B826" s="167"/>
      <c r="C826" s="167"/>
      <c r="D826" s="167">
        <v>2</v>
      </c>
      <c r="E826" s="167" t="s">
        <v>1762</v>
      </c>
      <c r="F826" s="168" t="s">
        <v>1123</v>
      </c>
    </row>
    <row r="827" spans="1:6" ht="18" customHeight="1" thickBot="1">
      <c r="A827" s="167"/>
      <c r="B827" s="167"/>
      <c r="C827" s="167"/>
      <c r="D827" s="167">
        <v>3</v>
      </c>
      <c r="E827" s="167" t="s">
        <v>1763</v>
      </c>
      <c r="F827" s="168" t="s">
        <v>1764</v>
      </c>
    </row>
    <row r="828" spans="1:6" ht="18" customHeight="1" thickBot="1">
      <c r="A828" s="167"/>
      <c r="B828" s="167"/>
      <c r="C828" s="167"/>
      <c r="D828" s="167">
        <v>4</v>
      </c>
      <c r="E828" s="167" t="s">
        <v>1765</v>
      </c>
      <c r="F828" s="168" t="s">
        <v>1766</v>
      </c>
    </row>
    <row r="829" spans="1:6" ht="18" customHeight="1" thickBot="1">
      <c r="A829" s="167"/>
      <c r="B829" s="167"/>
      <c r="C829" s="167"/>
      <c r="D829" s="167">
        <v>5</v>
      </c>
      <c r="E829" s="167" t="s">
        <v>1767</v>
      </c>
      <c r="F829" s="168" t="s">
        <v>1768</v>
      </c>
    </row>
    <row r="830" spans="1:6" ht="18" customHeight="1" thickBot="1">
      <c r="A830" s="167"/>
      <c r="B830" s="167"/>
      <c r="C830" s="167"/>
      <c r="D830" s="167">
        <v>6</v>
      </c>
      <c r="E830" s="167" t="s">
        <v>1769</v>
      </c>
      <c r="F830" s="168" t="s">
        <v>1770</v>
      </c>
    </row>
    <row r="831" spans="1:6" ht="18" customHeight="1" thickBot="1">
      <c r="A831" s="167"/>
      <c r="B831" s="167"/>
      <c r="C831" s="167"/>
      <c r="D831" s="167">
        <v>7</v>
      </c>
      <c r="E831" s="167" t="s">
        <v>1771</v>
      </c>
      <c r="F831" s="168" t="s">
        <v>1772</v>
      </c>
    </row>
    <row r="832" spans="1:6" ht="18" customHeight="1" thickBot="1">
      <c r="A832" s="167"/>
      <c r="B832" s="167"/>
      <c r="C832" s="167"/>
      <c r="D832" s="167">
        <v>8</v>
      </c>
      <c r="E832" s="167" t="s">
        <v>1773</v>
      </c>
      <c r="F832" s="168" t="s">
        <v>1774</v>
      </c>
    </row>
    <row r="833" spans="1:6" ht="18" customHeight="1" thickBot="1">
      <c r="A833" s="167"/>
      <c r="B833" s="167"/>
      <c r="C833" s="167"/>
      <c r="D833" s="167">
        <v>9</v>
      </c>
      <c r="E833" s="167" t="s">
        <v>1775</v>
      </c>
      <c r="F833" s="168" t="s">
        <v>1776</v>
      </c>
    </row>
    <row r="834" spans="1:6" ht="18" customHeight="1" thickBot="1">
      <c r="A834" s="167"/>
      <c r="B834" s="167"/>
      <c r="C834" s="167"/>
      <c r="D834" s="167">
        <v>10</v>
      </c>
      <c r="E834" s="167" t="s">
        <v>1777</v>
      </c>
      <c r="F834" s="168" t="s">
        <v>1778</v>
      </c>
    </row>
    <row r="835" spans="1:6" ht="18" customHeight="1" thickBot="1">
      <c r="A835" s="167"/>
      <c r="B835" s="167"/>
      <c r="C835" s="167"/>
      <c r="D835" s="167">
        <v>11</v>
      </c>
      <c r="E835" s="167" t="s">
        <v>1779</v>
      </c>
      <c r="F835" s="168" t="s">
        <v>1780</v>
      </c>
    </row>
    <row r="836" spans="1:6" ht="18" customHeight="1" thickBot="1">
      <c r="A836" s="167"/>
      <c r="B836" s="167"/>
      <c r="C836" s="167"/>
      <c r="D836" s="167">
        <v>12</v>
      </c>
      <c r="E836" s="167" t="s">
        <v>1781</v>
      </c>
      <c r="F836" s="168" t="s">
        <v>1782</v>
      </c>
    </row>
    <row r="837" spans="1:6" ht="18" customHeight="1" thickBot="1">
      <c r="A837" s="167"/>
      <c r="B837" s="167"/>
      <c r="C837" s="167"/>
      <c r="D837" s="167">
        <v>13</v>
      </c>
      <c r="E837" s="167" t="s">
        <v>1783</v>
      </c>
      <c r="F837" s="168" t="s">
        <v>1784</v>
      </c>
    </row>
    <row r="838" spans="1:6" ht="18" customHeight="1" thickBot="1">
      <c r="A838" s="167"/>
      <c r="B838" s="167"/>
      <c r="C838" s="167"/>
      <c r="D838" s="167">
        <v>14</v>
      </c>
      <c r="E838" s="167" t="s">
        <v>1785</v>
      </c>
      <c r="F838" s="168" t="s">
        <v>1786</v>
      </c>
    </row>
    <row r="839" spans="1:6" ht="18" customHeight="1" thickBot="1">
      <c r="A839" s="167"/>
      <c r="B839" s="167"/>
      <c r="C839" s="167"/>
      <c r="D839" s="167">
        <v>15</v>
      </c>
      <c r="E839" s="167" t="s">
        <v>1787</v>
      </c>
      <c r="F839" s="168" t="s">
        <v>1788</v>
      </c>
    </row>
    <row r="840" spans="1:6" ht="18" customHeight="1" thickBot="1">
      <c r="A840" s="167"/>
      <c r="B840" s="167"/>
      <c r="C840" s="167"/>
      <c r="D840" s="167">
        <v>16</v>
      </c>
      <c r="E840" s="167" t="s">
        <v>1789</v>
      </c>
      <c r="F840" s="168" t="s">
        <v>1790</v>
      </c>
    </row>
    <row r="841" spans="1:6" ht="18" customHeight="1" thickBot="1">
      <c r="A841" s="167"/>
      <c r="B841" s="167"/>
      <c r="C841" s="167">
        <v>2</v>
      </c>
      <c r="D841" s="167"/>
      <c r="E841" s="167"/>
      <c r="F841" s="168" t="s">
        <v>1791</v>
      </c>
    </row>
    <row r="842" spans="1:6" ht="18" customHeight="1" thickBot="1">
      <c r="A842" s="167"/>
      <c r="B842" s="167"/>
      <c r="C842" s="167"/>
      <c r="D842" s="167">
        <v>1</v>
      </c>
      <c r="E842" s="167" t="s">
        <v>1792</v>
      </c>
      <c r="F842" s="168" t="s">
        <v>1761</v>
      </c>
    </row>
    <row r="843" spans="1:6" ht="18" customHeight="1" thickBot="1">
      <c r="A843" s="167"/>
      <c r="B843" s="167"/>
      <c r="C843" s="167"/>
      <c r="D843" s="167">
        <v>2</v>
      </c>
      <c r="E843" s="167" t="s">
        <v>1793</v>
      </c>
      <c r="F843" s="168" t="s">
        <v>1123</v>
      </c>
    </row>
    <row r="844" spans="1:6" ht="18" customHeight="1" thickBot="1">
      <c r="A844" s="167"/>
      <c r="B844" s="167"/>
      <c r="C844" s="167"/>
      <c r="D844" s="167">
        <v>3</v>
      </c>
      <c r="E844" s="167" t="s">
        <v>1794</v>
      </c>
      <c r="F844" s="168" t="s">
        <v>1764</v>
      </c>
    </row>
    <row r="845" spans="1:6" ht="18" customHeight="1" thickBot="1">
      <c r="A845" s="167"/>
      <c r="B845" s="167"/>
      <c r="C845" s="167"/>
      <c r="D845" s="167">
        <v>4</v>
      </c>
      <c r="E845" s="167" t="s">
        <v>1795</v>
      </c>
      <c r="F845" s="168" t="s">
        <v>1766</v>
      </c>
    </row>
    <row r="846" spans="1:6" ht="18" customHeight="1" thickBot="1">
      <c r="A846" s="167"/>
      <c r="B846" s="167"/>
      <c r="C846" s="167"/>
      <c r="D846" s="167">
        <v>5</v>
      </c>
      <c r="E846" s="167" t="s">
        <v>1796</v>
      </c>
      <c r="F846" s="168" t="s">
        <v>1768</v>
      </c>
    </row>
    <row r="847" spans="1:6" ht="18" customHeight="1" thickBot="1">
      <c r="A847" s="167"/>
      <c r="B847" s="167"/>
      <c r="C847" s="167"/>
      <c r="D847" s="167">
        <v>6</v>
      </c>
      <c r="E847" s="167" t="s">
        <v>1797</v>
      </c>
      <c r="F847" s="168" t="s">
        <v>1770</v>
      </c>
    </row>
    <row r="848" spans="1:6" ht="18" customHeight="1" thickBot="1">
      <c r="A848" s="167"/>
      <c r="B848" s="167"/>
      <c r="C848" s="167"/>
      <c r="D848" s="167">
        <v>7</v>
      </c>
      <c r="E848" s="167" t="s">
        <v>1798</v>
      </c>
      <c r="F848" s="168" t="s">
        <v>1772</v>
      </c>
    </row>
    <row r="849" spans="1:6" ht="18" customHeight="1" thickBot="1">
      <c r="A849" s="167"/>
      <c r="B849" s="167"/>
      <c r="C849" s="167"/>
      <c r="D849" s="167">
        <v>8</v>
      </c>
      <c r="E849" s="167" t="s">
        <v>1799</v>
      </c>
      <c r="F849" s="168" t="s">
        <v>1774</v>
      </c>
    </row>
    <row r="850" spans="1:6" ht="18" customHeight="1" thickBot="1">
      <c r="A850" s="167"/>
      <c r="B850" s="167"/>
      <c r="C850" s="167"/>
      <c r="D850" s="167">
        <v>9</v>
      </c>
      <c r="E850" s="167" t="s">
        <v>1800</v>
      </c>
      <c r="F850" s="168" t="s">
        <v>1776</v>
      </c>
    </row>
    <row r="851" spans="1:6" ht="18" customHeight="1" thickBot="1">
      <c r="A851" s="167"/>
      <c r="B851" s="167"/>
      <c r="C851" s="167"/>
      <c r="D851" s="167">
        <v>10</v>
      </c>
      <c r="E851" s="167" t="s">
        <v>1801</v>
      </c>
      <c r="F851" s="168" t="s">
        <v>1778</v>
      </c>
    </row>
    <row r="852" spans="1:6" ht="18" customHeight="1" thickBot="1">
      <c r="A852" s="167"/>
      <c r="B852" s="167"/>
      <c r="C852" s="167"/>
      <c r="D852" s="167">
        <v>11</v>
      </c>
      <c r="E852" s="167" t="s">
        <v>1802</v>
      </c>
      <c r="F852" s="168" t="s">
        <v>1803</v>
      </c>
    </row>
    <row r="853" spans="1:6" ht="18" customHeight="1" thickBot="1">
      <c r="A853" s="167"/>
      <c r="B853" s="167"/>
      <c r="C853" s="167"/>
      <c r="D853" s="167">
        <v>12</v>
      </c>
      <c r="E853" s="167" t="s">
        <v>1804</v>
      </c>
      <c r="F853" s="168" t="s">
        <v>1782</v>
      </c>
    </row>
    <row r="854" spans="1:6" ht="18" customHeight="1" thickBot="1">
      <c r="A854" s="167"/>
      <c r="B854" s="167"/>
      <c r="C854" s="167"/>
      <c r="D854" s="167">
        <v>13</v>
      </c>
      <c r="E854" s="167" t="s">
        <v>1805</v>
      </c>
      <c r="F854" s="168" t="s">
        <v>1784</v>
      </c>
    </row>
    <row r="855" spans="1:6" ht="18" customHeight="1" thickBot="1">
      <c r="A855" s="167"/>
      <c r="B855" s="167"/>
      <c r="C855" s="167"/>
      <c r="D855" s="167">
        <v>14</v>
      </c>
      <c r="E855" s="167" t="s">
        <v>1806</v>
      </c>
      <c r="F855" s="168" t="s">
        <v>1786</v>
      </c>
    </row>
    <row r="856" spans="1:6" ht="18" customHeight="1" thickBot="1">
      <c r="A856" s="167"/>
      <c r="B856" s="167"/>
      <c r="C856" s="167"/>
      <c r="D856" s="167">
        <v>15</v>
      </c>
      <c r="E856" s="167" t="s">
        <v>1807</v>
      </c>
      <c r="F856" s="168" t="s">
        <v>1788</v>
      </c>
    </row>
    <row r="857" spans="1:6" ht="18" customHeight="1" thickBot="1">
      <c r="A857" s="167"/>
      <c r="B857" s="167"/>
      <c r="C857" s="167"/>
      <c r="D857" s="167">
        <v>16</v>
      </c>
      <c r="E857" s="167" t="s">
        <v>1808</v>
      </c>
      <c r="F857" s="168" t="s">
        <v>1790</v>
      </c>
    </row>
    <row r="858" spans="1:6" ht="18" customHeight="1" thickBot="1">
      <c r="A858" s="167"/>
      <c r="B858" s="167"/>
      <c r="C858" s="167">
        <v>3</v>
      </c>
      <c r="D858" s="167"/>
      <c r="E858" s="167"/>
      <c r="F858" s="168" t="s">
        <v>1809</v>
      </c>
    </row>
    <row r="859" spans="1:6" ht="18" customHeight="1" thickBot="1">
      <c r="A859" s="167"/>
      <c r="B859" s="167"/>
      <c r="C859" s="167"/>
      <c r="D859" s="167">
        <v>1</v>
      </c>
      <c r="E859" s="167" t="s">
        <v>1810</v>
      </c>
      <c r="F859" s="168" t="s">
        <v>1761</v>
      </c>
    </row>
    <row r="860" spans="1:6" ht="18" customHeight="1" thickBot="1">
      <c r="A860" s="167"/>
      <c r="B860" s="167"/>
      <c r="C860" s="167"/>
      <c r="D860" s="167">
        <v>2</v>
      </c>
      <c r="E860" s="167" t="s">
        <v>1811</v>
      </c>
      <c r="F860" s="168" t="s">
        <v>1123</v>
      </c>
    </row>
    <row r="861" spans="1:6" ht="18" customHeight="1" thickBot="1">
      <c r="A861" s="167"/>
      <c r="B861" s="167"/>
      <c r="C861" s="167"/>
      <c r="D861" s="167">
        <v>3</v>
      </c>
      <c r="E861" s="167" t="s">
        <v>1812</v>
      </c>
      <c r="F861" s="168" t="s">
        <v>1764</v>
      </c>
    </row>
    <row r="862" spans="1:6" ht="18" customHeight="1" thickBot="1">
      <c r="A862" s="167"/>
      <c r="B862" s="167"/>
      <c r="C862" s="167"/>
      <c r="D862" s="167">
        <v>4</v>
      </c>
      <c r="E862" s="167" t="s">
        <v>1813</v>
      </c>
      <c r="F862" s="168" t="s">
        <v>1766</v>
      </c>
    </row>
    <row r="863" spans="1:6" ht="18" customHeight="1" thickBot="1">
      <c r="A863" s="167"/>
      <c r="B863" s="167"/>
      <c r="C863" s="167"/>
      <c r="D863" s="167">
        <v>5</v>
      </c>
      <c r="E863" s="167" t="s">
        <v>1814</v>
      </c>
      <c r="F863" s="168" t="s">
        <v>1768</v>
      </c>
    </row>
    <row r="864" spans="1:6" ht="18" customHeight="1" thickBot="1">
      <c r="A864" s="167"/>
      <c r="B864" s="167"/>
      <c r="C864" s="167"/>
      <c r="D864" s="167">
        <v>6</v>
      </c>
      <c r="E864" s="167" t="s">
        <v>1815</v>
      </c>
      <c r="F864" s="168" t="s">
        <v>1770</v>
      </c>
    </row>
    <row r="865" spans="1:6" ht="18" customHeight="1" thickBot="1">
      <c r="A865" s="167"/>
      <c r="B865" s="167"/>
      <c r="C865" s="167"/>
      <c r="D865" s="167">
        <v>7</v>
      </c>
      <c r="E865" s="167" t="s">
        <v>1816</v>
      </c>
      <c r="F865" s="168" t="s">
        <v>1772</v>
      </c>
    </row>
    <row r="866" spans="1:6" ht="18" customHeight="1" thickBot="1">
      <c r="A866" s="167"/>
      <c r="B866" s="167"/>
      <c r="C866" s="167"/>
      <c r="D866" s="167">
        <v>8</v>
      </c>
      <c r="E866" s="167" t="s">
        <v>1817</v>
      </c>
      <c r="F866" s="168" t="s">
        <v>1774</v>
      </c>
    </row>
    <row r="867" spans="1:6" ht="18" customHeight="1" thickBot="1">
      <c r="A867" s="167"/>
      <c r="B867" s="167"/>
      <c r="C867" s="167"/>
      <c r="D867" s="167">
        <v>9</v>
      </c>
      <c r="E867" s="167" t="s">
        <v>1818</v>
      </c>
      <c r="F867" s="168" t="s">
        <v>1776</v>
      </c>
    </row>
    <row r="868" spans="1:6" ht="18" customHeight="1" thickBot="1">
      <c r="A868" s="167"/>
      <c r="B868" s="167"/>
      <c r="C868" s="167"/>
      <c r="D868" s="167">
        <v>10</v>
      </c>
      <c r="E868" s="167" t="s">
        <v>1819</v>
      </c>
      <c r="F868" s="168" t="s">
        <v>1778</v>
      </c>
    </row>
    <row r="869" spans="1:6" ht="18" customHeight="1" thickBot="1">
      <c r="A869" s="167"/>
      <c r="B869" s="167"/>
      <c r="C869" s="167"/>
      <c r="D869" s="167">
        <v>11</v>
      </c>
      <c r="E869" s="167" t="s">
        <v>1820</v>
      </c>
      <c r="F869" s="168" t="s">
        <v>1803</v>
      </c>
    </row>
    <row r="870" spans="1:6" ht="18" customHeight="1" thickBot="1">
      <c r="A870" s="167"/>
      <c r="B870" s="167"/>
      <c r="C870" s="167"/>
      <c r="D870" s="167">
        <v>12</v>
      </c>
      <c r="E870" s="167" t="s">
        <v>1821</v>
      </c>
      <c r="F870" s="168" t="s">
        <v>1782</v>
      </c>
    </row>
    <row r="871" spans="1:6" ht="18" customHeight="1" thickBot="1">
      <c r="A871" s="167"/>
      <c r="B871" s="167"/>
      <c r="C871" s="167"/>
      <c r="D871" s="167">
        <v>13</v>
      </c>
      <c r="E871" s="167" t="s">
        <v>1822</v>
      </c>
      <c r="F871" s="168" t="s">
        <v>1784</v>
      </c>
    </row>
    <row r="872" spans="1:6" ht="18" customHeight="1" thickBot="1">
      <c r="A872" s="167"/>
      <c r="B872" s="167"/>
      <c r="C872" s="167"/>
      <c r="D872" s="167">
        <v>14</v>
      </c>
      <c r="E872" s="167" t="s">
        <v>1823</v>
      </c>
      <c r="F872" s="168" t="s">
        <v>1786</v>
      </c>
    </row>
    <row r="873" spans="1:6" ht="18" customHeight="1" thickBot="1">
      <c r="A873" s="167"/>
      <c r="B873" s="167"/>
      <c r="C873" s="167"/>
      <c r="D873" s="167">
        <v>15</v>
      </c>
      <c r="E873" s="167" t="s">
        <v>1824</v>
      </c>
      <c r="F873" s="168" t="s">
        <v>1788</v>
      </c>
    </row>
    <row r="874" spans="1:6" ht="18" customHeight="1" thickBot="1">
      <c r="A874" s="167"/>
      <c r="B874" s="167"/>
      <c r="C874" s="167"/>
      <c r="D874" s="167">
        <v>16</v>
      </c>
      <c r="E874" s="167" t="s">
        <v>1825</v>
      </c>
      <c r="F874" s="168" t="s">
        <v>1790</v>
      </c>
    </row>
    <row r="875" spans="1:6" ht="18" customHeight="1" thickBot="1">
      <c r="A875" s="167"/>
      <c r="B875" s="167" t="s">
        <v>821</v>
      </c>
      <c r="C875" s="167"/>
      <c r="D875" s="167"/>
      <c r="E875" s="167"/>
      <c r="F875" s="168" t="s">
        <v>1826</v>
      </c>
    </row>
    <row r="876" spans="1:6" ht="18" customHeight="1" thickBot="1">
      <c r="A876" s="167"/>
      <c r="B876" s="167"/>
      <c r="C876" s="167">
        <v>1</v>
      </c>
      <c r="D876" s="167"/>
      <c r="E876" s="167"/>
      <c r="F876" s="168" t="s">
        <v>1827</v>
      </c>
    </row>
    <row r="877" spans="1:6" ht="18" customHeight="1" thickBot="1">
      <c r="A877" s="167"/>
      <c r="B877" s="167"/>
      <c r="C877" s="167"/>
      <c r="D877" s="167">
        <v>1</v>
      </c>
      <c r="E877" s="172" t="s">
        <v>1828</v>
      </c>
      <c r="F877" s="168" t="s">
        <v>1829</v>
      </c>
    </row>
    <row r="878" spans="1:6" ht="18" customHeight="1" thickBot="1">
      <c r="A878" s="167"/>
      <c r="B878" s="167"/>
      <c r="C878" s="167"/>
      <c r="D878" s="167">
        <v>2</v>
      </c>
      <c r="E878" s="172" t="s">
        <v>1830</v>
      </c>
      <c r="F878" s="168" t="s">
        <v>1831</v>
      </c>
    </row>
    <row r="879" spans="1:6" ht="18" customHeight="1" thickBot="1">
      <c r="A879" s="167"/>
      <c r="B879" s="167"/>
      <c r="C879" s="167"/>
      <c r="D879" s="167">
        <v>3</v>
      </c>
      <c r="E879" s="172" t="s">
        <v>1832</v>
      </c>
      <c r="F879" s="168" t="s">
        <v>1833</v>
      </c>
    </row>
    <row r="880" spans="1:6" ht="18" customHeight="1" thickBot="1">
      <c r="A880" s="167"/>
      <c r="B880" s="167"/>
      <c r="C880" s="167">
        <v>2</v>
      </c>
      <c r="D880" s="167"/>
      <c r="E880" s="172"/>
      <c r="F880" s="168" t="s">
        <v>1834</v>
      </c>
    </row>
    <row r="881" spans="1:6" ht="18" customHeight="1" thickBot="1">
      <c r="A881" s="167"/>
      <c r="B881" s="167"/>
      <c r="C881" s="167"/>
      <c r="D881" s="167">
        <v>1</v>
      </c>
      <c r="E881" s="172" t="s">
        <v>1835</v>
      </c>
      <c r="F881" s="168" t="s">
        <v>1829</v>
      </c>
    </row>
    <row r="882" spans="1:6" ht="18" customHeight="1" thickBot="1">
      <c r="A882" s="167"/>
      <c r="B882" s="167"/>
      <c r="C882" s="167"/>
      <c r="D882" s="167">
        <v>2</v>
      </c>
      <c r="E882" s="172" t="s">
        <v>1836</v>
      </c>
      <c r="F882" s="168" t="s">
        <v>1831</v>
      </c>
    </row>
    <row r="883" spans="1:6" ht="18" customHeight="1" thickBot="1">
      <c r="A883" s="167"/>
      <c r="B883" s="167"/>
      <c r="C883" s="167"/>
      <c r="D883" s="167">
        <v>3</v>
      </c>
      <c r="E883" s="172" t="s">
        <v>1837</v>
      </c>
      <c r="F883" s="168" t="s">
        <v>1833</v>
      </c>
    </row>
    <row r="884" spans="1:6" ht="18" customHeight="1" thickBot="1">
      <c r="A884" s="167"/>
      <c r="B884" s="167" t="s">
        <v>872</v>
      </c>
      <c r="C884" s="167">
        <v>1</v>
      </c>
      <c r="D884" s="167"/>
      <c r="E884" s="167"/>
      <c r="F884" s="168" t="s">
        <v>1838</v>
      </c>
    </row>
    <row r="885" spans="1:6" ht="18" customHeight="1" thickBot="1">
      <c r="A885" s="167"/>
      <c r="B885" s="167"/>
      <c r="C885" s="167"/>
      <c r="D885" s="167">
        <v>1</v>
      </c>
      <c r="E885" s="167" t="s">
        <v>1839</v>
      </c>
      <c r="F885" s="168" t="s">
        <v>1840</v>
      </c>
    </row>
    <row r="886" spans="1:6" ht="18" customHeight="1" thickBot="1">
      <c r="A886" s="167"/>
      <c r="B886" s="167" t="s">
        <v>925</v>
      </c>
      <c r="C886" s="167">
        <v>1</v>
      </c>
      <c r="D886" s="167"/>
      <c r="E886" s="167"/>
      <c r="F886" s="168" t="s">
        <v>1841</v>
      </c>
    </row>
    <row r="887" spans="1:6" ht="18" customHeight="1" thickBot="1">
      <c r="A887" s="167"/>
      <c r="B887" s="167"/>
      <c r="C887" s="167"/>
      <c r="D887" s="167">
        <v>1</v>
      </c>
      <c r="E887" s="167" t="s">
        <v>1842</v>
      </c>
      <c r="F887" s="168" t="s">
        <v>1843</v>
      </c>
    </row>
    <row r="888" spans="1:6" ht="18" customHeight="1" thickBot="1">
      <c r="A888" s="167"/>
      <c r="B888" s="167"/>
      <c r="C888" s="167"/>
      <c r="D888" s="167">
        <v>2</v>
      </c>
      <c r="E888" s="167" t="s">
        <v>1844</v>
      </c>
      <c r="F888" s="168" t="s">
        <v>1845</v>
      </c>
    </row>
    <row r="889" spans="1:6" ht="18" customHeight="1" thickBot="1">
      <c r="A889" s="167"/>
      <c r="B889" s="167"/>
      <c r="C889" s="167"/>
      <c r="D889" s="167">
        <v>3</v>
      </c>
      <c r="E889" s="167" t="s">
        <v>1846</v>
      </c>
      <c r="F889" s="168" t="s">
        <v>1847</v>
      </c>
    </row>
    <row r="890" spans="1:6" ht="18" customHeight="1" thickBot="1">
      <c r="A890" s="167"/>
      <c r="B890" s="167"/>
      <c r="C890" s="167"/>
      <c r="D890" s="167">
        <v>4</v>
      </c>
      <c r="E890" s="167" t="s">
        <v>1848</v>
      </c>
      <c r="F890" s="168" t="s">
        <v>1849</v>
      </c>
    </row>
    <row r="891" spans="1:6" ht="18" customHeight="1" thickBot="1">
      <c r="A891" s="167"/>
      <c r="B891" s="167"/>
      <c r="C891" s="167"/>
      <c r="D891" s="167">
        <v>5</v>
      </c>
      <c r="E891" s="167" t="s">
        <v>1850</v>
      </c>
      <c r="F891" s="168" t="s">
        <v>1851</v>
      </c>
    </row>
    <row r="892" spans="1:6" ht="18" customHeight="1" thickBot="1">
      <c r="A892" s="167"/>
      <c r="B892" s="167"/>
      <c r="C892" s="167"/>
      <c r="D892" s="167">
        <v>6</v>
      </c>
      <c r="E892" s="167" t="s">
        <v>1852</v>
      </c>
      <c r="F892" s="168" t="s">
        <v>1853</v>
      </c>
    </row>
    <row r="893" spans="1:6" ht="18" customHeight="1" thickBot="1">
      <c r="A893" s="167"/>
      <c r="B893" s="167"/>
      <c r="C893" s="167"/>
      <c r="D893" s="167">
        <v>7</v>
      </c>
      <c r="E893" s="167" t="s">
        <v>1854</v>
      </c>
      <c r="F893" s="168" t="s">
        <v>1855</v>
      </c>
    </row>
    <row r="894" spans="1:6" ht="18" customHeight="1" thickBot="1">
      <c r="A894" s="167"/>
      <c r="B894" s="167" t="s">
        <v>954</v>
      </c>
      <c r="C894" s="167"/>
      <c r="D894" s="167"/>
      <c r="E894" s="167"/>
      <c r="F894" s="168" t="s">
        <v>1856</v>
      </c>
    </row>
    <row r="895" spans="1:6" ht="18" customHeight="1" thickBot="1">
      <c r="A895" s="167"/>
      <c r="B895" s="167"/>
      <c r="C895" s="167">
        <v>1</v>
      </c>
      <c r="D895" s="167"/>
      <c r="E895" s="167"/>
      <c r="F895" s="168" t="s">
        <v>1857</v>
      </c>
    </row>
    <row r="896" spans="1:6" ht="18" customHeight="1" thickBot="1">
      <c r="A896" s="167"/>
      <c r="B896" s="167"/>
      <c r="C896" s="167"/>
      <c r="D896" s="167"/>
      <c r="E896" s="167"/>
      <c r="F896" s="168" t="s">
        <v>1858</v>
      </c>
    </row>
    <row r="897" spans="1:6" ht="18" customHeight="1" thickBot="1">
      <c r="A897" s="167"/>
      <c r="B897" s="167"/>
      <c r="C897" s="167"/>
      <c r="D897" s="167">
        <v>1</v>
      </c>
      <c r="E897" s="167" t="s">
        <v>1859</v>
      </c>
      <c r="F897" s="168" t="s">
        <v>1860</v>
      </c>
    </row>
    <row r="898" spans="1:6" ht="18" customHeight="1" thickBot="1">
      <c r="A898" s="167"/>
      <c r="B898" s="167"/>
      <c r="C898" s="167"/>
      <c r="D898" s="167">
        <v>2</v>
      </c>
      <c r="E898" s="167" t="s">
        <v>1861</v>
      </c>
      <c r="F898" s="168" t="s">
        <v>1862</v>
      </c>
    </row>
    <row r="899" spans="1:6" ht="18" customHeight="1" thickBot="1">
      <c r="A899" s="167"/>
      <c r="B899" s="167"/>
      <c r="C899" s="167"/>
      <c r="D899" s="167">
        <v>3</v>
      </c>
      <c r="E899" s="167" t="s">
        <v>1863</v>
      </c>
      <c r="F899" s="168" t="s">
        <v>1864</v>
      </c>
    </row>
    <row r="900" spans="1:6" ht="18" customHeight="1" thickBot="1">
      <c r="A900" s="167"/>
      <c r="B900" s="167"/>
      <c r="C900" s="167"/>
      <c r="D900" s="167">
        <v>4</v>
      </c>
      <c r="E900" s="167" t="s">
        <v>1865</v>
      </c>
      <c r="F900" s="168" t="s">
        <v>1866</v>
      </c>
    </row>
    <row r="901" spans="1:6" ht="18" customHeight="1" thickBot="1">
      <c r="A901" s="167"/>
      <c r="B901" s="167"/>
      <c r="C901" s="167"/>
      <c r="D901" s="167">
        <v>5</v>
      </c>
      <c r="E901" s="167" t="s">
        <v>1867</v>
      </c>
      <c r="F901" s="168" t="s">
        <v>1868</v>
      </c>
    </row>
    <row r="902" spans="1:6" ht="18" customHeight="1" thickBot="1">
      <c r="A902" s="167"/>
      <c r="B902" s="167"/>
      <c r="C902" s="167"/>
      <c r="D902" s="167">
        <v>6</v>
      </c>
      <c r="E902" s="167" t="s">
        <v>1869</v>
      </c>
      <c r="F902" s="168" t="s">
        <v>1870</v>
      </c>
    </row>
    <row r="903" spans="1:6" ht="18" customHeight="1" thickBot="1">
      <c r="A903" s="167"/>
      <c r="B903" s="167"/>
      <c r="C903" s="167"/>
      <c r="D903" s="167">
        <v>7</v>
      </c>
      <c r="E903" s="167" t="s">
        <v>1871</v>
      </c>
      <c r="F903" s="168" t="s">
        <v>1872</v>
      </c>
    </row>
    <row r="904" spans="1:6" ht="18" customHeight="1" thickBot="1">
      <c r="A904" s="167"/>
      <c r="B904" s="167"/>
      <c r="C904" s="167"/>
      <c r="D904" s="167">
        <v>8</v>
      </c>
      <c r="E904" s="167" t="s">
        <v>1873</v>
      </c>
      <c r="F904" s="168" t="s">
        <v>1874</v>
      </c>
    </row>
    <row r="905" spans="1:6" ht="18" customHeight="1" thickBot="1">
      <c r="A905" s="167"/>
      <c r="B905" s="167"/>
      <c r="C905" s="167"/>
      <c r="D905" s="167">
        <v>9</v>
      </c>
      <c r="E905" s="167" t="s">
        <v>1875</v>
      </c>
      <c r="F905" s="168" t="s">
        <v>1876</v>
      </c>
    </row>
    <row r="906" spans="1:6" ht="18" customHeight="1" thickBot="1">
      <c r="A906" s="167"/>
      <c r="B906" s="167"/>
      <c r="C906" s="167"/>
      <c r="D906" s="167">
        <v>10</v>
      </c>
      <c r="E906" s="167" t="s">
        <v>1877</v>
      </c>
      <c r="F906" s="168" t="s">
        <v>1878</v>
      </c>
    </row>
    <row r="907" spans="1:6" ht="18" customHeight="1" thickBot="1">
      <c r="A907" s="167"/>
      <c r="B907" s="167"/>
      <c r="C907" s="167"/>
      <c r="D907" s="167">
        <v>11</v>
      </c>
      <c r="E907" s="167" t="s">
        <v>1879</v>
      </c>
      <c r="F907" s="168" t="s">
        <v>1880</v>
      </c>
    </row>
    <row r="908" spans="1:6" ht="18" customHeight="1" thickBot="1">
      <c r="A908" s="167"/>
      <c r="B908" s="167"/>
      <c r="C908" s="167"/>
      <c r="D908" s="167">
        <v>12</v>
      </c>
      <c r="E908" s="167" t="s">
        <v>1881</v>
      </c>
      <c r="F908" s="168" t="s">
        <v>1882</v>
      </c>
    </row>
    <row r="909" spans="1:6" ht="18" customHeight="1" thickBot="1">
      <c r="A909" s="167"/>
      <c r="B909" s="167"/>
      <c r="C909" s="167"/>
      <c r="D909" s="167">
        <v>13</v>
      </c>
      <c r="E909" s="167" t="s">
        <v>1883</v>
      </c>
      <c r="F909" s="168" t="s">
        <v>1884</v>
      </c>
    </row>
    <row r="910" spans="1:6" ht="18" customHeight="1" thickBot="1">
      <c r="A910" s="167"/>
      <c r="B910" s="167"/>
      <c r="C910" s="167"/>
      <c r="D910" s="167">
        <v>14</v>
      </c>
      <c r="E910" s="167" t="s">
        <v>1885</v>
      </c>
      <c r="F910" s="168" t="s">
        <v>1886</v>
      </c>
    </row>
    <row r="911" spans="1:6" ht="18" customHeight="1" thickBot="1">
      <c r="A911" s="167"/>
      <c r="B911" s="167"/>
      <c r="C911" s="167"/>
      <c r="D911" s="167">
        <v>15</v>
      </c>
      <c r="E911" s="167" t="s">
        <v>1887</v>
      </c>
      <c r="F911" s="168" t="s">
        <v>1888</v>
      </c>
    </row>
    <row r="912" spans="1:6" ht="18" customHeight="1" thickBot="1">
      <c r="A912" s="167"/>
      <c r="B912" s="167"/>
      <c r="C912" s="167"/>
      <c r="D912" s="167">
        <v>16</v>
      </c>
      <c r="E912" s="167" t="s">
        <v>1889</v>
      </c>
      <c r="F912" s="168" t="s">
        <v>1782</v>
      </c>
    </row>
    <row r="913" spans="1:6" ht="18" customHeight="1" thickBot="1">
      <c r="A913" s="167"/>
      <c r="B913" s="167"/>
      <c r="C913" s="167"/>
      <c r="D913" s="167">
        <v>17</v>
      </c>
      <c r="E913" s="167" t="s">
        <v>1890</v>
      </c>
      <c r="F913" s="168" t="s">
        <v>1891</v>
      </c>
    </row>
    <row r="914" spans="1:6" ht="18" customHeight="1" thickBot="1">
      <c r="A914" s="167"/>
      <c r="B914" s="167"/>
      <c r="C914" s="167"/>
      <c r="D914" s="167">
        <v>18</v>
      </c>
      <c r="E914" s="167" t="s">
        <v>1892</v>
      </c>
      <c r="F914" s="168" t="s">
        <v>318</v>
      </c>
    </row>
    <row r="915" spans="1:6" ht="18" customHeight="1" thickBot="1">
      <c r="A915" s="167"/>
      <c r="B915" s="167"/>
      <c r="C915" s="167"/>
      <c r="D915" s="167">
        <v>19</v>
      </c>
      <c r="E915" s="167" t="s">
        <v>1893</v>
      </c>
      <c r="F915" s="168" t="s">
        <v>1768</v>
      </c>
    </row>
    <row r="916" spans="1:6" ht="18" customHeight="1" thickBot="1">
      <c r="A916" s="167"/>
      <c r="B916" s="167"/>
      <c r="C916" s="167"/>
      <c r="D916" s="167">
        <v>20</v>
      </c>
      <c r="E916" s="167" t="s">
        <v>1894</v>
      </c>
      <c r="F916" s="168" t="s">
        <v>1232</v>
      </c>
    </row>
    <row r="917" spans="1:6" ht="18" customHeight="1" thickBot="1">
      <c r="A917" s="167"/>
      <c r="B917" s="167"/>
      <c r="C917" s="167"/>
      <c r="D917" s="167">
        <v>21</v>
      </c>
      <c r="E917" s="167" t="s">
        <v>1895</v>
      </c>
      <c r="F917" s="168" t="s">
        <v>1896</v>
      </c>
    </row>
    <row r="918" spans="1:6" ht="18" customHeight="1" thickBot="1">
      <c r="A918" s="167"/>
      <c r="B918" s="167"/>
      <c r="C918" s="167"/>
      <c r="D918" s="167">
        <v>22</v>
      </c>
      <c r="E918" s="167" t="s">
        <v>1897</v>
      </c>
      <c r="F918" s="168" t="s">
        <v>1898</v>
      </c>
    </row>
    <row r="919" spans="1:6" ht="18" customHeight="1" thickBot="1">
      <c r="A919" s="167"/>
      <c r="B919" s="167"/>
      <c r="C919" s="167"/>
      <c r="D919" s="167">
        <v>23</v>
      </c>
      <c r="E919" s="167" t="s">
        <v>1899</v>
      </c>
      <c r="F919" s="168" t="s">
        <v>1900</v>
      </c>
    </row>
    <row r="920" spans="1:6" ht="18" customHeight="1" thickBot="1">
      <c r="A920" s="167"/>
      <c r="B920" s="167"/>
      <c r="C920" s="167"/>
      <c r="D920" s="167">
        <v>24</v>
      </c>
      <c r="E920" s="167" t="s">
        <v>1901</v>
      </c>
      <c r="F920" s="168" t="s">
        <v>1902</v>
      </c>
    </row>
    <row r="921" spans="1:6" ht="18" customHeight="1" thickBot="1">
      <c r="A921" s="167"/>
      <c r="B921" s="167"/>
      <c r="C921" s="167"/>
      <c r="D921" s="167">
        <v>25</v>
      </c>
      <c r="E921" s="167" t="s">
        <v>1903</v>
      </c>
      <c r="F921" s="168" t="s">
        <v>1904</v>
      </c>
    </row>
    <row r="922" spans="1:6" ht="18" customHeight="1" thickBot="1">
      <c r="A922" s="167"/>
      <c r="B922" s="167"/>
      <c r="C922" s="167"/>
      <c r="D922" s="167">
        <v>26</v>
      </c>
      <c r="E922" s="167" t="s">
        <v>1905</v>
      </c>
      <c r="F922" s="168" t="s">
        <v>1906</v>
      </c>
    </row>
    <row r="923" spans="1:6" ht="18" customHeight="1" thickBot="1">
      <c r="A923" s="167"/>
      <c r="B923" s="167"/>
      <c r="C923" s="167"/>
      <c r="D923" s="167">
        <v>27</v>
      </c>
      <c r="E923" s="167" t="s">
        <v>1907</v>
      </c>
      <c r="F923" s="168" t="s">
        <v>1908</v>
      </c>
    </row>
    <row r="924" spans="1:6" ht="18" customHeight="1" thickBot="1">
      <c r="A924" s="167"/>
      <c r="B924" s="167"/>
      <c r="C924" s="167"/>
      <c r="D924" s="167">
        <v>28</v>
      </c>
      <c r="E924" s="167" t="s">
        <v>1909</v>
      </c>
      <c r="F924" s="168" t="s">
        <v>1910</v>
      </c>
    </row>
    <row r="925" spans="1:6" ht="18" customHeight="1" thickBot="1">
      <c r="A925" s="167"/>
      <c r="B925" s="167"/>
      <c r="C925" s="167"/>
      <c r="D925" s="167">
        <v>29</v>
      </c>
      <c r="E925" s="167" t="s">
        <v>1911</v>
      </c>
      <c r="F925" s="168" t="s">
        <v>1912</v>
      </c>
    </row>
    <row r="926" spans="1:6" ht="18" customHeight="1" thickBot="1">
      <c r="A926" s="167"/>
      <c r="B926" s="167"/>
      <c r="C926" s="167"/>
      <c r="D926" s="167">
        <v>30</v>
      </c>
      <c r="E926" s="167" t="s">
        <v>1913</v>
      </c>
      <c r="F926" s="168" t="s">
        <v>1914</v>
      </c>
    </row>
    <row r="927" spans="1:6" ht="18" customHeight="1" thickBot="1">
      <c r="A927" s="167"/>
      <c r="B927" s="167"/>
      <c r="C927" s="167"/>
      <c r="D927" s="167">
        <v>31</v>
      </c>
      <c r="E927" s="167" t="s">
        <v>1915</v>
      </c>
      <c r="F927" s="168" t="s">
        <v>1916</v>
      </c>
    </row>
    <row r="928" spans="1:6" ht="18" customHeight="1" thickBot="1">
      <c r="A928" s="167"/>
      <c r="B928" s="167"/>
      <c r="C928" s="167">
        <v>2</v>
      </c>
      <c r="D928" s="167"/>
      <c r="E928" s="167"/>
      <c r="F928" s="168" t="s">
        <v>1917</v>
      </c>
    </row>
    <row r="929" spans="1:6" ht="18" customHeight="1" thickBot="1">
      <c r="A929" s="167"/>
      <c r="B929" s="167"/>
      <c r="C929" s="167"/>
      <c r="D929" s="167"/>
      <c r="E929" s="167"/>
      <c r="F929" s="168" t="s">
        <v>1858</v>
      </c>
    </row>
    <row r="930" spans="1:6" ht="18" customHeight="1" thickBot="1">
      <c r="A930" s="167"/>
      <c r="B930" s="167"/>
      <c r="C930" s="167"/>
      <c r="D930" s="167">
        <v>1</v>
      </c>
      <c r="E930" s="167" t="s">
        <v>1918</v>
      </c>
      <c r="F930" s="168" t="s">
        <v>1860</v>
      </c>
    </row>
    <row r="931" spans="1:6" ht="18" customHeight="1" thickBot="1">
      <c r="A931" s="167"/>
      <c r="B931" s="167"/>
      <c r="C931" s="167"/>
      <c r="D931" s="167">
        <v>2</v>
      </c>
      <c r="E931" s="167" t="s">
        <v>1919</v>
      </c>
      <c r="F931" s="168" t="s">
        <v>1862</v>
      </c>
    </row>
    <row r="932" spans="1:6" ht="18" customHeight="1" thickBot="1">
      <c r="A932" s="167"/>
      <c r="B932" s="167"/>
      <c r="C932" s="167"/>
      <c r="D932" s="167">
        <v>3</v>
      </c>
      <c r="E932" s="167" t="s">
        <v>1920</v>
      </c>
      <c r="F932" s="168" t="s">
        <v>1864</v>
      </c>
    </row>
    <row r="933" spans="1:6" ht="18" customHeight="1" thickBot="1">
      <c r="A933" s="167"/>
      <c r="B933" s="167"/>
      <c r="C933" s="167"/>
      <c r="D933" s="167">
        <v>4</v>
      </c>
      <c r="E933" s="167" t="s">
        <v>1921</v>
      </c>
      <c r="F933" s="168" t="s">
        <v>1866</v>
      </c>
    </row>
    <row r="934" spans="1:6" ht="18" customHeight="1" thickBot="1">
      <c r="A934" s="167"/>
      <c r="B934" s="167"/>
      <c r="C934" s="167"/>
      <c r="D934" s="167">
        <v>5</v>
      </c>
      <c r="E934" s="167" t="s">
        <v>1922</v>
      </c>
      <c r="F934" s="168" t="s">
        <v>1868</v>
      </c>
    </row>
    <row r="935" spans="1:6" ht="18" customHeight="1" thickBot="1">
      <c r="A935" s="167"/>
      <c r="B935" s="167"/>
      <c r="C935" s="167"/>
      <c r="D935" s="167">
        <v>6</v>
      </c>
      <c r="E935" s="167" t="s">
        <v>1923</v>
      </c>
      <c r="F935" s="168" t="s">
        <v>1870</v>
      </c>
    </row>
    <row r="936" spans="1:6" ht="18" customHeight="1" thickBot="1">
      <c r="A936" s="167"/>
      <c r="B936" s="167"/>
      <c r="C936" s="167"/>
      <c r="D936" s="167">
        <v>7</v>
      </c>
      <c r="E936" s="167" t="s">
        <v>1924</v>
      </c>
      <c r="F936" s="168" t="s">
        <v>1872</v>
      </c>
    </row>
    <row r="937" spans="1:6" ht="18" customHeight="1" thickBot="1">
      <c r="A937" s="167"/>
      <c r="B937" s="167"/>
      <c r="C937" s="167"/>
      <c r="D937" s="167">
        <v>8</v>
      </c>
      <c r="E937" s="167" t="s">
        <v>1925</v>
      </c>
      <c r="F937" s="168" t="s">
        <v>1874</v>
      </c>
    </row>
    <row r="938" spans="1:6" ht="18" customHeight="1" thickBot="1">
      <c r="A938" s="167"/>
      <c r="B938" s="167"/>
      <c r="C938" s="167"/>
      <c r="D938" s="167">
        <v>9</v>
      </c>
      <c r="E938" s="167" t="s">
        <v>1926</v>
      </c>
      <c r="F938" s="168" t="s">
        <v>1876</v>
      </c>
    </row>
    <row r="939" spans="1:6" ht="18" customHeight="1" thickBot="1">
      <c r="A939" s="167"/>
      <c r="B939" s="167"/>
      <c r="C939" s="167"/>
      <c r="D939" s="167">
        <v>10</v>
      </c>
      <c r="E939" s="167" t="s">
        <v>1927</v>
      </c>
      <c r="F939" s="168" t="s">
        <v>1878</v>
      </c>
    </row>
    <row r="940" spans="1:6" ht="18" customHeight="1" thickBot="1">
      <c r="A940" s="167"/>
      <c r="B940" s="167"/>
      <c r="C940" s="167"/>
      <c r="D940" s="167">
        <v>11</v>
      </c>
      <c r="E940" s="167" t="s">
        <v>1928</v>
      </c>
      <c r="F940" s="168" t="s">
        <v>1880</v>
      </c>
    </row>
    <row r="941" spans="1:6" ht="18" customHeight="1" thickBot="1">
      <c r="A941" s="167"/>
      <c r="B941" s="167"/>
      <c r="C941" s="167"/>
      <c r="D941" s="167">
        <v>12</v>
      </c>
      <c r="E941" s="167" t="s">
        <v>1929</v>
      </c>
      <c r="F941" s="168" t="s">
        <v>1882</v>
      </c>
    </row>
    <row r="942" spans="1:6" ht="18" customHeight="1" thickBot="1">
      <c r="A942" s="167"/>
      <c r="B942" s="167"/>
      <c r="C942" s="167"/>
      <c r="D942" s="167">
        <v>13</v>
      </c>
      <c r="E942" s="167" t="s">
        <v>1930</v>
      </c>
      <c r="F942" s="168" t="s">
        <v>1884</v>
      </c>
    </row>
    <row r="943" spans="1:6" ht="18" customHeight="1" thickBot="1">
      <c r="A943" s="167"/>
      <c r="B943" s="167"/>
      <c r="C943" s="167"/>
      <c r="D943" s="167">
        <v>14</v>
      </c>
      <c r="E943" s="167" t="s">
        <v>1931</v>
      </c>
      <c r="F943" s="168" t="s">
        <v>1886</v>
      </c>
    </row>
    <row r="944" spans="1:6" ht="18" customHeight="1" thickBot="1">
      <c r="A944" s="167"/>
      <c r="B944" s="167"/>
      <c r="C944" s="167"/>
      <c r="D944" s="167">
        <v>15</v>
      </c>
      <c r="E944" s="167" t="s">
        <v>1932</v>
      </c>
      <c r="F944" s="168" t="s">
        <v>1888</v>
      </c>
    </row>
    <row r="945" spans="1:6" ht="18" customHeight="1" thickBot="1">
      <c r="A945" s="167"/>
      <c r="B945" s="167"/>
      <c r="C945" s="167"/>
      <c r="D945" s="167">
        <v>16</v>
      </c>
      <c r="E945" s="167" t="s">
        <v>1933</v>
      </c>
      <c r="F945" s="168" t="s">
        <v>1782</v>
      </c>
    </row>
    <row r="946" spans="1:6" ht="18" customHeight="1" thickBot="1">
      <c r="A946" s="167"/>
      <c r="B946" s="167"/>
      <c r="C946" s="167"/>
      <c r="D946" s="167">
        <v>17</v>
      </c>
      <c r="E946" s="167" t="s">
        <v>1934</v>
      </c>
      <c r="F946" s="168" t="s">
        <v>1891</v>
      </c>
    </row>
    <row r="947" spans="1:6" ht="18" customHeight="1" thickBot="1">
      <c r="A947" s="167"/>
      <c r="B947" s="167"/>
      <c r="C947" s="167"/>
      <c r="D947" s="167">
        <v>18</v>
      </c>
      <c r="E947" s="167" t="s">
        <v>1935</v>
      </c>
      <c r="F947" s="168" t="s">
        <v>318</v>
      </c>
    </row>
    <row r="948" spans="1:6" ht="18" customHeight="1" thickBot="1">
      <c r="A948" s="167"/>
      <c r="B948" s="167"/>
      <c r="C948" s="167"/>
      <c r="D948" s="167">
        <v>19</v>
      </c>
      <c r="E948" s="167" t="s">
        <v>1936</v>
      </c>
      <c r="F948" s="168" t="s">
        <v>1768</v>
      </c>
    </row>
    <row r="949" spans="1:6" ht="18" customHeight="1" thickBot="1">
      <c r="A949" s="167"/>
      <c r="B949" s="167"/>
      <c r="C949" s="167"/>
      <c r="D949" s="167">
        <v>20</v>
      </c>
      <c r="E949" s="167" t="s">
        <v>1937</v>
      </c>
      <c r="F949" s="168" t="s">
        <v>1232</v>
      </c>
    </row>
    <row r="950" spans="1:6" ht="18" customHeight="1" thickBot="1">
      <c r="A950" s="167"/>
      <c r="B950" s="167"/>
      <c r="C950" s="167"/>
      <c r="D950" s="167">
        <v>21</v>
      </c>
      <c r="E950" s="167" t="s">
        <v>1938</v>
      </c>
      <c r="F950" s="168" t="s">
        <v>1896</v>
      </c>
    </row>
    <row r="951" spans="1:6" ht="18" customHeight="1" thickBot="1">
      <c r="A951" s="167"/>
      <c r="B951" s="167"/>
      <c r="C951" s="167"/>
      <c r="D951" s="167">
        <v>22</v>
      </c>
      <c r="E951" s="167" t="s">
        <v>1939</v>
      </c>
      <c r="F951" s="168" t="s">
        <v>1898</v>
      </c>
    </row>
    <row r="952" spans="1:6" ht="18" customHeight="1" thickBot="1">
      <c r="A952" s="167"/>
      <c r="B952" s="167"/>
      <c r="C952" s="167"/>
      <c r="D952" s="167">
        <v>23</v>
      </c>
      <c r="E952" s="167" t="s">
        <v>1940</v>
      </c>
      <c r="F952" s="168" t="s">
        <v>1900</v>
      </c>
    </row>
    <row r="953" spans="1:6" ht="18" customHeight="1" thickBot="1">
      <c r="A953" s="167"/>
      <c r="B953" s="167"/>
      <c r="C953" s="167"/>
      <c r="D953" s="167">
        <v>24</v>
      </c>
      <c r="E953" s="167" t="s">
        <v>1941</v>
      </c>
      <c r="F953" s="168" t="s">
        <v>1902</v>
      </c>
    </row>
    <row r="954" spans="1:6" ht="18" customHeight="1" thickBot="1">
      <c r="A954" s="167"/>
      <c r="B954" s="167"/>
      <c r="C954" s="167"/>
      <c r="D954" s="167">
        <v>25</v>
      </c>
      <c r="E954" s="167" t="s">
        <v>1942</v>
      </c>
      <c r="F954" s="168" t="s">
        <v>1904</v>
      </c>
    </row>
    <row r="955" spans="1:6" ht="18" customHeight="1" thickBot="1">
      <c r="A955" s="167"/>
      <c r="B955" s="167"/>
      <c r="C955" s="167"/>
      <c r="D955" s="167">
        <v>26</v>
      </c>
      <c r="E955" s="167" t="s">
        <v>1943</v>
      </c>
      <c r="F955" s="168" t="s">
        <v>1906</v>
      </c>
    </row>
    <row r="956" spans="1:6" ht="18" customHeight="1" thickBot="1">
      <c r="A956" s="167"/>
      <c r="B956" s="167"/>
      <c r="C956" s="167"/>
      <c r="D956" s="167">
        <v>27</v>
      </c>
      <c r="E956" s="167" t="s">
        <v>1944</v>
      </c>
      <c r="F956" s="168" t="s">
        <v>1908</v>
      </c>
    </row>
    <row r="957" spans="1:6" ht="18" customHeight="1" thickBot="1">
      <c r="A957" s="167"/>
      <c r="B957" s="167"/>
      <c r="C957" s="167"/>
      <c r="D957" s="167">
        <v>28</v>
      </c>
      <c r="E957" s="167" t="s">
        <v>1945</v>
      </c>
      <c r="F957" s="168" t="s">
        <v>1910</v>
      </c>
    </row>
    <row r="958" spans="1:6" ht="18" customHeight="1" thickBot="1">
      <c r="A958" s="167"/>
      <c r="B958" s="167"/>
      <c r="C958" s="167"/>
      <c r="D958" s="167">
        <v>29</v>
      </c>
      <c r="E958" s="167" t="s">
        <v>1946</v>
      </c>
      <c r="F958" s="168" t="s">
        <v>1912</v>
      </c>
    </row>
    <row r="959" spans="1:6" ht="18" customHeight="1" thickBot="1">
      <c r="A959" s="167"/>
      <c r="B959" s="167"/>
      <c r="C959" s="167"/>
      <c r="D959" s="167">
        <v>30</v>
      </c>
      <c r="E959" s="167" t="s">
        <v>1947</v>
      </c>
      <c r="F959" s="168" t="s">
        <v>1914</v>
      </c>
    </row>
    <row r="960" spans="1:6" ht="18" customHeight="1" thickBot="1">
      <c r="A960" s="167"/>
      <c r="B960" s="167"/>
      <c r="C960" s="167"/>
      <c r="D960" s="167">
        <v>31</v>
      </c>
      <c r="E960" s="167" t="s">
        <v>1948</v>
      </c>
      <c r="F960" s="168" t="s">
        <v>1916</v>
      </c>
    </row>
    <row r="961" spans="1:6" ht="18" customHeight="1" thickBot="1">
      <c r="A961" s="167"/>
      <c r="B961" s="167"/>
      <c r="C961" s="167">
        <v>3</v>
      </c>
      <c r="D961" s="167"/>
      <c r="E961" s="167"/>
      <c r="F961" s="168" t="s">
        <v>1949</v>
      </c>
    </row>
    <row r="962" spans="1:6" ht="18" customHeight="1" thickBot="1">
      <c r="A962" s="167"/>
      <c r="B962" s="167"/>
      <c r="C962" s="167"/>
      <c r="D962" s="167"/>
      <c r="E962" s="167"/>
      <c r="F962" s="168" t="s">
        <v>1858</v>
      </c>
    </row>
    <row r="963" spans="1:6" ht="18" customHeight="1" thickBot="1">
      <c r="A963" s="167"/>
      <c r="B963" s="167"/>
      <c r="C963" s="167"/>
      <c r="D963" s="167">
        <v>1</v>
      </c>
      <c r="E963" s="167" t="s">
        <v>1950</v>
      </c>
      <c r="F963" s="168" t="s">
        <v>1860</v>
      </c>
    </row>
    <row r="964" spans="1:6" ht="18" customHeight="1" thickBot="1">
      <c r="A964" s="167"/>
      <c r="B964" s="167"/>
      <c r="C964" s="167"/>
      <c r="D964" s="167">
        <v>2</v>
      </c>
      <c r="E964" s="167" t="s">
        <v>1951</v>
      </c>
      <c r="F964" s="168" t="s">
        <v>1862</v>
      </c>
    </row>
    <row r="965" spans="1:6" ht="18" customHeight="1" thickBot="1">
      <c r="A965" s="167"/>
      <c r="B965" s="167"/>
      <c r="C965" s="167"/>
      <c r="D965" s="167">
        <v>3</v>
      </c>
      <c r="E965" s="167" t="s">
        <v>1952</v>
      </c>
      <c r="F965" s="168" t="s">
        <v>1864</v>
      </c>
    </row>
    <row r="966" spans="1:6" ht="18" customHeight="1" thickBot="1">
      <c r="A966" s="167"/>
      <c r="B966" s="167"/>
      <c r="C966" s="167"/>
      <c r="D966" s="167">
        <v>4</v>
      </c>
      <c r="E966" s="167" t="s">
        <v>1953</v>
      </c>
      <c r="F966" s="168" t="s">
        <v>1866</v>
      </c>
    </row>
    <row r="967" spans="1:6" ht="18" customHeight="1" thickBot="1">
      <c r="A967" s="167"/>
      <c r="B967" s="167"/>
      <c r="C967" s="167"/>
      <c r="D967" s="167">
        <v>5</v>
      </c>
      <c r="E967" s="167" t="s">
        <v>1954</v>
      </c>
      <c r="F967" s="168" t="s">
        <v>1868</v>
      </c>
    </row>
    <row r="968" spans="1:6" ht="18" customHeight="1" thickBot="1">
      <c r="A968" s="167"/>
      <c r="B968" s="167"/>
      <c r="C968" s="167"/>
      <c r="D968" s="167">
        <v>6</v>
      </c>
      <c r="E968" s="167" t="s">
        <v>1955</v>
      </c>
      <c r="F968" s="168" t="s">
        <v>1870</v>
      </c>
    </row>
    <row r="969" spans="1:6" ht="18" customHeight="1" thickBot="1">
      <c r="A969" s="167"/>
      <c r="B969" s="167"/>
      <c r="C969" s="167"/>
      <c r="D969" s="167">
        <v>7</v>
      </c>
      <c r="E969" s="167" t="s">
        <v>1956</v>
      </c>
      <c r="F969" s="168" t="s">
        <v>1872</v>
      </c>
    </row>
    <row r="970" spans="1:6" ht="18" customHeight="1" thickBot="1">
      <c r="A970" s="167"/>
      <c r="B970" s="167"/>
      <c r="C970" s="167"/>
      <c r="D970" s="167">
        <v>8</v>
      </c>
      <c r="E970" s="167" t="s">
        <v>1957</v>
      </c>
      <c r="F970" s="168" t="s">
        <v>1874</v>
      </c>
    </row>
    <row r="971" spans="1:6" ht="18" customHeight="1" thickBot="1">
      <c r="A971" s="167"/>
      <c r="B971" s="167"/>
      <c r="C971" s="167"/>
      <c r="D971" s="167">
        <v>9</v>
      </c>
      <c r="E971" s="167" t="s">
        <v>1958</v>
      </c>
      <c r="F971" s="168" t="s">
        <v>1876</v>
      </c>
    </row>
    <row r="972" spans="1:6" ht="18" customHeight="1" thickBot="1">
      <c r="A972" s="167"/>
      <c r="B972" s="167"/>
      <c r="C972" s="167"/>
      <c r="D972" s="167">
        <v>10</v>
      </c>
      <c r="E972" s="167" t="s">
        <v>1959</v>
      </c>
      <c r="F972" s="168" t="s">
        <v>1878</v>
      </c>
    </row>
    <row r="973" spans="1:6" ht="18" customHeight="1" thickBot="1">
      <c r="A973" s="167"/>
      <c r="B973" s="167"/>
      <c r="C973" s="167"/>
      <c r="D973" s="167">
        <v>11</v>
      </c>
      <c r="E973" s="167" t="s">
        <v>1960</v>
      </c>
      <c r="F973" s="168" t="s">
        <v>1880</v>
      </c>
    </row>
    <row r="974" spans="1:6" ht="18" customHeight="1" thickBot="1">
      <c r="A974" s="167"/>
      <c r="B974" s="167"/>
      <c r="C974" s="167"/>
      <c r="D974" s="167">
        <v>12</v>
      </c>
      <c r="E974" s="167" t="s">
        <v>1961</v>
      </c>
      <c r="F974" s="168" t="s">
        <v>1882</v>
      </c>
    </row>
    <row r="975" spans="1:6" ht="18" customHeight="1" thickBot="1">
      <c r="A975" s="167"/>
      <c r="B975" s="167"/>
      <c r="C975" s="167"/>
      <c r="D975" s="167">
        <v>13</v>
      </c>
      <c r="E975" s="167" t="s">
        <v>1962</v>
      </c>
      <c r="F975" s="168" t="s">
        <v>1884</v>
      </c>
    </row>
    <row r="976" spans="1:6" ht="18" customHeight="1" thickBot="1">
      <c r="A976" s="167"/>
      <c r="B976" s="167"/>
      <c r="C976" s="167"/>
      <c r="D976" s="167">
        <v>14</v>
      </c>
      <c r="E976" s="167" t="s">
        <v>1963</v>
      </c>
      <c r="F976" s="168" t="s">
        <v>1886</v>
      </c>
    </row>
    <row r="977" spans="1:6" ht="18" customHeight="1" thickBot="1">
      <c r="A977" s="167"/>
      <c r="B977" s="167"/>
      <c r="C977" s="167"/>
      <c r="D977" s="167">
        <v>15</v>
      </c>
      <c r="E977" s="167" t="s">
        <v>1964</v>
      </c>
      <c r="F977" s="168" t="s">
        <v>1888</v>
      </c>
    </row>
    <row r="978" spans="1:6" ht="18" customHeight="1" thickBot="1">
      <c r="A978" s="167"/>
      <c r="B978" s="167"/>
      <c r="C978" s="167"/>
      <c r="D978" s="167">
        <v>16</v>
      </c>
      <c r="E978" s="167" t="s">
        <v>1965</v>
      </c>
      <c r="F978" s="168" t="s">
        <v>1782</v>
      </c>
    </row>
    <row r="979" spans="1:6" ht="18" customHeight="1" thickBot="1">
      <c r="A979" s="167"/>
      <c r="B979" s="167"/>
      <c r="C979" s="167"/>
      <c r="D979" s="167">
        <v>17</v>
      </c>
      <c r="E979" s="167" t="s">
        <v>1966</v>
      </c>
      <c r="F979" s="168" t="s">
        <v>1891</v>
      </c>
    </row>
    <row r="980" spans="1:6" ht="18" customHeight="1" thickBot="1">
      <c r="A980" s="167"/>
      <c r="B980" s="167"/>
      <c r="C980" s="167"/>
      <c r="D980" s="167">
        <v>18</v>
      </c>
      <c r="E980" s="167" t="s">
        <v>1967</v>
      </c>
      <c r="F980" s="168" t="s">
        <v>318</v>
      </c>
    </row>
    <row r="981" spans="1:6" ht="18" customHeight="1" thickBot="1">
      <c r="A981" s="167"/>
      <c r="B981" s="167"/>
      <c r="C981" s="167"/>
      <c r="D981" s="167">
        <v>19</v>
      </c>
      <c r="E981" s="167" t="s">
        <v>1968</v>
      </c>
      <c r="F981" s="168" t="s">
        <v>1768</v>
      </c>
    </row>
    <row r="982" spans="1:6" ht="18" customHeight="1" thickBot="1">
      <c r="A982" s="167"/>
      <c r="B982" s="167"/>
      <c r="C982" s="167"/>
      <c r="D982" s="167">
        <v>20</v>
      </c>
      <c r="E982" s="167" t="s">
        <v>1969</v>
      </c>
      <c r="F982" s="168" t="s">
        <v>1232</v>
      </c>
    </row>
    <row r="983" spans="1:6" ht="18" customHeight="1" thickBot="1">
      <c r="A983" s="167"/>
      <c r="B983" s="167"/>
      <c r="C983" s="167"/>
      <c r="D983" s="167">
        <v>21</v>
      </c>
      <c r="E983" s="167" t="s">
        <v>1970</v>
      </c>
      <c r="F983" s="168" t="s">
        <v>1896</v>
      </c>
    </row>
    <row r="984" spans="1:6" ht="18" customHeight="1" thickBot="1">
      <c r="A984" s="167"/>
      <c r="B984" s="167"/>
      <c r="C984" s="167"/>
      <c r="D984" s="167">
        <v>22</v>
      </c>
      <c r="E984" s="167" t="s">
        <v>1971</v>
      </c>
      <c r="F984" s="168" t="s">
        <v>1898</v>
      </c>
    </row>
    <row r="985" spans="1:6" ht="18" customHeight="1" thickBot="1">
      <c r="A985" s="167"/>
      <c r="B985" s="167"/>
      <c r="C985" s="167"/>
      <c r="D985" s="167">
        <v>23</v>
      </c>
      <c r="E985" s="167" t="s">
        <v>1972</v>
      </c>
      <c r="F985" s="168" t="s">
        <v>1900</v>
      </c>
    </row>
    <row r="986" spans="1:6" ht="18" customHeight="1" thickBot="1">
      <c r="A986" s="167"/>
      <c r="B986" s="167"/>
      <c r="C986" s="167"/>
      <c r="D986" s="167">
        <v>24</v>
      </c>
      <c r="E986" s="167" t="s">
        <v>1973</v>
      </c>
      <c r="F986" s="168" t="s">
        <v>1902</v>
      </c>
    </row>
    <row r="987" spans="1:6" ht="18" customHeight="1" thickBot="1">
      <c r="A987" s="167"/>
      <c r="B987" s="167"/>
      <c r="C987" s="167"/>
      <c r="D987" s="167">
        <v>25</v>
      </c>
      <c r="E987" s="167" t="s">
        <v>1974</v>
      </c>
      <c r="F987" s="168" t="s">
        <v>1904</v>
      </c>
    </row>
    <row r="988" spans="1:6" ht="18" customHeight="1" thickBot="1">
      <c r="A988" s="167"/>
      <c r="B988" s="167"/>
      <c r="C988" s="167"/>
      <c r="D988" s="167">
        <v>26</v>
      </c>
      <c r="E988" s="167" t="s">
        <v>1975</v>
      </c>
      <c r="F988" s="168" t="s">
        <v>1906</v>
      </c>
    </row>
    <row r="989" spans="1:6" ht="18" customHeight="1" thickBot="1">
      <c r="A989" s="167"/>
      <c r="B989" s="167"/>
      <c r="C989" s="167"/>
      <c r="D989" s="167">
        <v>27</v>
      </c>
      <c r="E989" s="167" t="s">
        <v>1976</v>
      </c>
      <c r="F989" s="168" t="s">
        <v>1908</v>
      </c>
    </row>
    <row r="990" spans="1:6" ht="18" customHeight="1" thickBot="1">
      <c r="A990" s="167"/>
      <c r="B990" s="167"/>
      <c r="C990" s="167"/>
      <c r="D990" s="167">
        <v>28</v>
      </c>
      <c r="E990" s="167" t="s">
        <v>1977</v>
      </c>
      <c r="F990" s="168" t="s">
        <v>1910</v>
      </c>
    </row>
    <row r="991" spans="1:6" ht="18" customHeight="1" thickBot="1">
      <c r="A991" s="167"/>
      <c r="B991" s="167"/>
      <c r="C991" s="167"/>
      <c r="D991" s="167">
        <v>29</v>
      </c>
      <c r="E991" s="167" t="s">
        <v>1978</v>
      </c>
      <c r="F991" s="168" t="s">
        <v>1912</v>
      </c>
    </row>
    <row r="992" spans="1:6" ht="18" customHeight="1" thickBot="1">
      <c r="A992" s="167"/>
      <c r="B992" s="167"/>
      <c r="C992" s="167"/>
      <c r="D992" s="167">
        <v>30</v>
      </c>
      <c r="E992" s="167" t="s">
        <v>1979</v>
      </c>
      <c r="F992" s="168" t="s">
        <v>1914</v>
      </c>
    </row>
    <row r="993" spans="1:6" ht="18" customHeight="1" thickBot="1">
      <c r="A993" s="167"/>
      <c r="B993" s="167"/>
      <c r="C993" s="167"/>
      <c r="D993" s="167">
        <v>31</v>
      </c>
      <c r="E993" s="167" t="s">
        <v>1980</v>
      </c>
      <c r="F993" s="168" t="s">
        <v>1916</v>
      </c>
    </row>
    <row r="994" spans="1:6" ht="18" customHeight="1" thickBot="1">
      <c r="A994" s="167"/>
      <c r="B994" s="167"/>
      <c r="C994" s="167">
        <v>4</v>
      </c>
      <c r="D994" s="167"/>
      <c r="E994" s="167"/>
      <c r="F994" s="168" t="s">
        <v>1981</v>
      </c>
    </row>
    <row r="995" spans="1:6" ht="18" customHeight="1" thickBot="1">
      <c r="A995" s="167"/>
      <c r="B995" s="167"/>
      <c r="C995" s="167"/>
      <c r="D995" s="167"/>
      <c r="E995" s="167"/>
      <c r="F995" s="168" t="s">
        <v>1858</v>
      </c>
    </row>
    <row r="996" spans="1:6" ht="18" customHeight="1" thickBot="1">
      <c r="A996" s="167"/>
      <c r="B996" s="167"/>
      <c r="C996" s="167"/>
      <c r="D996" s="167">
        <v>1</v>
      </c>
      <c r="E996" s="167" t="s">
        <v>1982</v>
      </c>
      <c r="F996" s="168" t="s">
        <v>1860</v>
      </c>
    </row>
    <row r="997" spans="1:6" ht="18" customHeight="1" thickBot="1">
      <c r="A997" s="167"/>
      <c r="B997" s="167"/>
      <c r="C997" s="167"/>
      <c r="D997" s="167">
        <v>2</v>
      </c>
      <c r="E997" s="167" t="s">
        <v>1983</v>
      </c>
      <c r="F997" s="168" t="s">
        <v>1862</v>
      </c>
    </row>
    <row r="998" spans="1:6" ht="18" customHeight="1" thickBot="1">
      <c r="A998" s="167"/>
      <c r="B998" s="167"/>
      <c r="C998" s="167"/>
      <c r="D998" s="167">
        <v>3</v>
      </c>
      <c r="E998" s="167" t="s">
        <v>1984</v>
      </c>
      <c r="F998" s="168" t="s">
        <v>1864</v>
      </c>
    </row>
    <row r="999" spans="1:6" ht="18" customHeight="1" thickBot="1">
      <c r="A999" s="167"/>
      <c r="B999" s="167"/>
      <c r="C999" s="167"/>
      <c r="D999" s="167">
        <v>4</v>
      </c>
      <c r="E999" s="167" t="s">
        <v>1985</v>
      </c>
      <c r="F999" s="168" t="s">
        <v>1866</v>
      </c>
    </row>
    <row r="1000" spans="1:6" ht="18" customHeight="1" thickBot="1">
      <c r="A1000" s="167"/>
      <c r="B1000" s="167"/>
      <c r="C1000" s="167"/>
      <c r="D1000" s="167">
        <v>5</v>
      </c>
      <c r="E1000" s="167" t="s">
        <v>1986</v>
      </c>
      <c r="F1000" s="168" t="s">
        <v>1868</v>
      </c>
    </row>
    <row r="1001" spans="1:6" ht="18" customHeight="1" thickBot="1">
      <c r="A1001" s="167"/>
      <c r="B1001" s="167"/>
      <c r="C1001" s="167"/>
      <c r="D1001" s="167">
        <v>6</v>
      </c>
      <c r="E1001" s="167" t="s">
        <v>1987</v>
      </c>
      <c r="F1001" s="168" t="s">
        <v>1870</v>
      </c>
    </row>
    <row r="1002" spans="1:6" ht="18" customHeight="1" thickBot="1">
      <c r="A1002" s="167"/>
      <c r="B1002" s="167"/>
      <c r="C1002" s="167"/>
      <c r="D1002" s="167">
        <v>7</v>
      </c>
      <c r="E1002" s="167" t="s">
        <v>1988</v>
      </c>
      <c r="F1002" s="168" t="s">
        <v>1872</v>
      </c>
    </row>
    <row r="1003" spans="1:6" ht="18" customHeight="1" thickBot="1">
      <c r="A1003" s="167"/>
      <c r="B1003" s="167"/>
      <c r="C1003" s="167"/>
      <c r="D1003" s="167">
        <v>8</v>
      </c>
      <c r="E1003" s="167" t="s">
        <v>1989</v>
      </c>
      <c r="F1003" s="168" t="s">
        <v>1874</v>
      </c>
    </row>
    <row r="1004" spans="1:6" ht="18" customHeight="1" thickBot="1">
      <c r="A1004" s="167"/>
      <c r="B1004" s="167"/>
      <c r="C1004" s="167"/>
      <c r="D1004" s="167">
        <v>9</v>
      </c>
      <c r="E1004" s="167" t="s">
        <v>1990</v>
      </c>
      <c r="F1004" s="168" t="s">
        <v>1876</v>
      </c>
    </row>
    <row r="1005" spans="1:6" ht="18" customHeight="1" thickBot="1">
      <c r="A1005" s="167"/>
      <c r="B1005" s="167"/>
      <c r="C1005" s="167"/>
      <c r="D1005" s="167">
        <v>10</v>
      </c>
      <c r="E1005" s="167" t="s">
        <v>1991</v>
      </c>
      <c r="F1005" s="168" t="s">
        <v>1878</v>
      </c>
    </row>
    <row r="1006" spans="1:6" ht="18" customHeight="1" thickBot="1">
      <c r="A1006" s="167"/>
      <c r="B1006" s="167"/>
      <c r="C1006" s="167"/>
      <c r="D1006" s="167">
        <v>11</v>
      </c>
      <c r="E1006" s="167" t="s">
        <v>1992</v>
      </c>
      <c r="F1006" s="168" t="s">
        <v>1880</v>
      </c>
    </row>
    <row r="1007" spans="1:6" ht="18" customHeight="1" thickBot="1">
      <c r="A1007" s="167"/>
      <c r="B1007" s="167"/>
      <c r="C1007" s="167"/>
      <c r="D1007" s="167">
        <v>12</v>
      </c>
      <c r="E1007" s="167" t="s">
        <v>1993</v>
      </c>
      <c r="F1007" s="168" t="s">
        <v>1882</v>
      </c>
    </row>
    <row r="1008" spans="1:6" ht="18" customHeight="1" thickBot="1">
      <c r="A1008" s="167"/>
      <c r="B1008" s="167"/>
      <c r="C1008" s="167"/>
      <c r="D1008" s="167">
        <v>13</v>
      </c>
      <c r="E1008" s="167" t="s">
        <v>1994</v>
      </c>
      <c r="F1008" s="168" t="s">
        <v>1884</v>
      </c>
    </row>
    <row r="1009" spans="1:6" ht="18" customHeight="1" thickBot="1">
      <c r="A1009" s="167"/>
      <c r="B1009" s="167"/>
      <c r="C1009" s="167"/>
      <c r="D1009" s="167">
        <v>14</v>
      </c>
      <c r="E1009" s="167" t="s">
        <v>1995</v>
      </c>
      <c r="F1009" s="168" t="s">
        <v>1886</v>
      </c>
    </row>
    <row r="1010" spans="1:6" ht="18" customHeight="1" thickBot="1">
      <c r="A1010" s="167"/>
      <c r="B1010" s="167"/>
      <c r="C1010" s="167"/>
      <c r="D1010" s="167">
        <v>15</v>
      </c>
      <c r="E1010" s="167" t="s">
        <v>1996</v>
      </c>
      <c r="F1010" s="168" t="s">
        <v>1888</v>
      </c>
    </row>
    <row r="1011" spans="1:6" ht="18" customHeight="1" thickBot="1">
      <c r="A1011" s="167"/>
      <c r="B1011" s="167"/>
      <c r="C1011" s="167"/>
      <c r="D1011" s="167">
        <v>16</v>
      </c>
      <c r="E1011" s="167" t="s">
        <v>1997</v>
      </c>
      <c r="F1011" s="168" t="s">
        <v>1782</v>
      </c>
    </row>
    <row r="1012" spans="1:6" ht="18" customHeight="1" thickBot="1">
      <c r="A1012" s="167"/>
      <c r="B1012" s="167"/>
      <c r="C1012" s="167"/>
      <c r="D1012" s="167">
        <v>17</v>
      </c>
      <c r="E1012" s="167" t="s">
        <v>1998</v>
      </c>
      <c r="F1012" s="168" t="s">
        <v>1891</v>
      </c>
    </row>
    <row r="1013" spans="1:6" ht="18" customHeight="1" thickBot="1">
      <c r="A1013" s="167"/>
      <c r="B1013" s="167"/>
      <c r="C1013" s="167"/>
      <c r="D1013" s="167">
        <v>18</v>
      </c>
      <c r="E1013" s="167" t="s">
        <v>1999</v>
      </c>
      <c r="F1013" s="168" t="s">
        <v>318</v>
      </c>
    </row>
    <row r="1014" spans="1:6" ht="18" customHeight="1" thickBot="1">
      <c r="A1014" s="167"/>
      <c r="B1014" s="167"/>
      <c r="C1014" s="167"/>
      <c r="D1014" s="167">
        <v>19</v>
      </c>
      <c r="E1014" s="167" t="s">
        <v>2000</v>
      </c>
      <c r="F1014" s="168" t="s">
        <v>1768</v>
      </c>
    </row>
    <row r="1015" spans="1:6" ht="18" customHeight="1" thickBot="1">
      <c r="A1015" s="167"/>
      <c r="B1015" s="167"/>
      <c r="C1015" s="167"/>
      <c r="D1015" s="167">
        <v>20</v>
      </c>
      <c r="E1015" s="167" t="s">
        <v>2001</v>
      </c>
      <c r="F1015" s="168" t="s">
        <v>1232</v>
      </c>
    </row>
    <row r="1016" spans="1:6" ht="18" customHeight="1" thickBot="1">
      <c r="A1016" s="167"/>
      <c r="B1016" s="167"/>
      <c r="C1016" s="167"/>
      <c r="D1016" s="167">
        <v>21</v>
      </c>
      <c r="E1016" s="167" t="s">
        <v>2002</v>
      </c>
      <c r="F1016" s="168" t="s">
        <v>1896</v>
      </c>
    </row>
    <row r="1017" spans="1:6" ht="18" customHeight="1" thickBot="1">
      <c r="A1017" s="167"/>
      <c r="B1017" s="167"/>
      <c r="C1017" s="167"/>
      <c r="D1017" s="167">
        <v>22</v>
      </c>
      <c r="E1017" s="167" t="s">
        <v>2003</v>
      </c>
      <c r="F1017" s="168" t="s">
        <v>1898</v>
      </c>
    </row>
    <row r="1018" spans="1:6" ht="18" customHeight="1" thickBot="1">
      <c r="A1018" s="167"/>
      <c r="B1018" s="167"/>
      <c r="C1018" s="167"/>
      <c r="D1018" s="167">
        <v>23</v>
      </c>
      <c r="E1018" s="167" t="s">
        <v>2004</v>
      </c>
      <c r="F1018" s="168" t="s">
        <v>1900</v>
      </c>
    </row>
    <row r="1019" spans="1:6" ht="18" customHeight="1" thickBot="1">
      <c r="A1019" s="167"/>
      <c r="B1019" s="167"/>
      <c r="C1019" s="167"/>
      <c r="D1019" s="167">
        <v>24</v>
      </c>
      <c r="E1019" s="167" t="s">
        <v>2005</v>
      </c>
      <c r="F1019" s="168" t="s">
        <v>1902</v>
      </c>
    </row>
    <row r="1020" spans="1:6" ht="18" customHeight="1" thickBot="1">
      <c r="A1020" s="167"/>
      <c r="B1020" s="167"/>
      <c r="C1020" s="167"/>
      <c r="D1020" s="167">
        <v>25</v>
      </c>
      <c r="E1020" s="167" t="s">
        <v>2006</v>
      </c>
      <c r="F1020" s="168" t="s">
        <v>1904</v>
      </c>
    </row>
    <row r="1021" spans="1:6" ht="18" customHeight="1" thickBot="1">
      <c r="A1021" s="167"/>
      <c r="B1021" s="167"/>
      <c r="C1021" s="167"/>
      <c r="D1021" s="167">
        <v>26</v>
      </c>
      <c r="E1021" s="167" t="s">
        <v>2007</v>
      </c>
      <c r="F1021" s="168" t="s">
        <v>1906</v>
      </c>
    </row>
    <row r="1022" spans="1:6" ht="18" customHeight="1" thickBot="1">
      <c r="A1022" s="167"/>
      <c r="B1022" s="167"/>
      <c r="C1022" s="167"/>
      <c r="D1022" s="167">
        <v>27</v>
      </c>
      <c r="E1022" s="167" t="s">
        <v>2008</v>
      </c>
      <c r="F1022" s="168" t="s">
        <v>1908</v>
      </c>
    </row>
    <row r="1023" spans="1:6" ht="18" customHeight="1" thickBot="1">
      <c r="A1023" s="167"/>
      <c r="B1023" s="167"/>
      <c r="C1023" s="167"/>
      <c r="D1023" s="167">
        <v>28</v>
      </c>
      <c r="E1023" s="167" t="s">
        <v>2009</v>
      </c>
      <c r="F1023" s="168" t="s">
        <v>1910</v>
      </c>
    </row>
    <row r="1024" spans="1:6" ht="18" customHeight="1" thickBot="1">
      <c r="A1024" s="167"/>
      <c r="B1024" s="167"/>
      <c r="C1024" s="167"/>
      <c r="D1024" s="167">
        <v>29</v>
      </c>
      <c r="E1024" s="167" t="s">
        <v>2010</v>
      </c>
      <c r="F1024" s="168" t="s">
        <v>1912</v>
      </c>
    </row>
    <row r="1025" spans="1:6" ht="18" customHeight="1" thickBot="1">
      <c r="A1025" s="167"/>
      <c r="B1025" s="167"/>
      <c r="C1025" s="167"/>
      <c r="D1025" s="167">
        <v>30</v>
      </c>
      <c r="E1025" s="167" t="s">
        <v>2011</v>
      </c>
      <c r="F1025" s="168" t="s">
        <v>1914</v>
      </c>
    </row>
    <row r="1026" spans="1:6" ht="18" customHeight="1" thickBot="1">
      <c r="A1026" s="167"/>
      <c r="B1026" s="167"/>
      <c r="C1026" s="167"/>
      <c r="D1026" s="167">
        <v>31</v>
      </c>
      <c r="E1026" s="167" t="s">
        <v>2012</v>
      </c>
      <c r="F1026" s="168" t="s">
        <v>1916</v>
      </c>
    </row>
    <row r="1027" spans="1:6" ht="18" customHeight="1" thickBot="1">
      <c r="A1027" s="167"/>
      <c r="B1027" s="167"/>
      <c r="C1027" s="167">
        <v>5</v>
      </c>
      <c r="D1027" s="167"/>
      <c r="E1027" s="167"/>
      <c r="F1027" s="168" t="s">
        <v>2013</v>
      </c>
    </row>
    <row r="1028" spans="1:6" ht="18" customHeight="1" thickBot="1">
      <c r="A1028" s="167"/>
      <c r="B1028" s="167"/>
      <c r="C1028" s="167"/>
      <c r="D1028" s="167"/>
      <c r="E1028" s="167"/>
      <c r="F1028" s="168" t="s">
        <v>1858</v>
      </c>
    </row>
    <row r="1029" spans="1:6" ht="18" customHeight="1" thickBot="1">
      <c r="A1029" s="167"/>
      <c r="B1029" s="167"/>
      <c r="C1029" s="167"/>
      <c r="D1029" s="167">
        <v>1</v>
      </c>
      <c r="E1029" s="167" t="s">
        <v>2014</v>
      </c>
      <c r="F1029" s="168" t="s">
        <v>1860</v>
      </c>
    </row>
    <row r="1030" spans="1:6" ht="18" customHeight="1" thickBot="1">
      <c r="A1030" s="167"/>
      <c r="B1030" s="167"/>
      <c r="C1030" s="167"/>
      <c r="D1030" s="167">
        <v>2</v>
      </c>
      <c r="E1030" s="167" t="s">
        <v>2015</v>
      </c>
      <c r="F1030" s="168" t="s">
        <v>1862</v>
      </c>
    </row>
    <row r="1031" spans="1:6" ht="18" customHeight="1" thickBot="1">
      <c r="A1031" s="167"/>
      <c r="B1031" s="167"/>
      <c r="C1031" s="167"/>
      <c r="D1031" s="167">
        <v>3</v>
      </c>
      <c r="E1031" s="167" t="s">
        <v>2016</v>
      </c>
      <c r="F1031" s="168" t="s">
        <v>1864</v>
      </c>
    </row>
    <row r="1032" spans="1:6" ht="18" customHeight="1" thickBot="1">
      <c r="A1032" s="167"/>
      <c r="B1032" s="167"/>
      <c r="C1032" s="167"/>
      <c r="D1032" s="167">
        <v>4</v>
      </c>
      <c r="E1032" s="167" t="s">
        <v>2017</v>
      </c>
      <c r="F1032" s="168" t="s">
        <v>1866</v>
      </c>
    </row>
    <row r="1033" spans="1:6" ht="18" customHeight="1" thickBot="1">
      <c r="A1033" s="167"/>
      <c r="B1033" s="167"/>
      <c r="C1033" s="167"/>
      <c r="D1033" s="167">
        <v>5</v>
      </c>
      <c r="E1033" s="167" t="s">
        <v>2018</v>
      </c>
      <c r="F1033" s="168" t="s">
        <v>1868</v>
      </c>
    </row>
    <row r="1034" spans="1:6" ht="18" customHeight="1" thickBot="1">
      <c r="A1034" s="167"/>
      <c r="B1034" s="167"/>
      <c r="C1034" s="167"/>
      <c r="D1034" s="167">
        <v>6</v>
      </c>
      <c r="E1034" s="167" t="s">
        <v>2019</v>
      </c>
      <c r="F1034" s="168" t="s">
        <v>1870</v>
      </c>
    </row>
    <row r="1035" spans="1:6" ht="18" customHeight="1" thickBot="1">
      <c r="A1035" s="167"/>
      <c r="B1035" s="167"/>
      <c r="C1035" s="167"/>
      <c r="D1035" s="167">
        <v>7</v>
      </c>
      <c r="E1035" s="167" t="s">
        <v>2020</v>
      </c>
      <c r="F1035" s="168" t="s">
        <v>1872</v>
      </c>
    </row>
    <row r="1036" spans="1:6" ht="18" customHeight="1" thickBot="1">
      <c r="A1036" s="167"/>
      <c r="B1036" s="167"/>
      <c r="C1036" s="167"/>
      <c r="D1036" s="167">
        <v>8</v>
      </c>
      <c r="E1036" s="167" t="s">
        <v>2021</v>
      </c>
      <c r="F1036" s="168" t="s">
        <v>1874</v>
      </c>
    </row>
    <row r="1037" spans="1:6" ht="18" customHeight="1" thickBot="1">
      <c r="A1037" s="167"/>
      <c r="B1037" s="167"/>
      <c r="C1037" s="167"/>
      <c r="D1037" s="167">
        <v>9</v>
      </c>
      <c r="E1037" s="167" t="s">
        <v>2022</v>
      </c>
      <c r="F1037" s="168" t="s">
        <v>1876</v>
      </c>
    </row>
    <row r="1038" spans="1:6" ht="18" customHeight="1" thickBot="1">
      <c r="A1038" s="167"/>
      <c r="B1038" s="167"/>
      <c r="C1038" s="167"/>
      <c r="D1038" s="167">
        <v>10</v>
      </c>
      <c r="E1038" s="167" t="s">
        <v>2023</v>
      </c>
      <c r="F1038" s="168" t="s">
        <v>1878</v>
      </c>
    </row>
    <row r="1039" spans="1:6" ht="18" customHeight="1" thickBot="1">
      <c r="A1039" s="167"/>
      <c r="B1039" s="167"/>
      <c r="C1039" s="167"/>
      <c r="D1039" s="167">
        <v>11</v>
      </c>
      <c r="E1039" s="167" t="s">
        <v>2024</v>
      </c>
      <c r="F1039" s="168" t="s">
        <v>1880</v>
      </c>
    </row>
    <row r="1040" spans="1:6" ht="18" customHeight="1" thickBot="1">
      <c r="A1040" s="167"/>
      <c r="B1040" s="167"/>
      <c r="C1040" s="167"/>
      <c r="D1040" s="167">
        <v>12</v>
      </c>
      <c r="E1040" s="167" t="s">
        <v>2025</v>
      </c>
      <c r="F1040" s="168" t="s">
        <v>1882</v>
      </c>
    </row>
    <row r="1041" spans="1:6" ht="18" customHeight="1" thickBot="1">
      <c r="A1041" s="167"/>
      <c r="B1041" s="167"/>
      <c r="C1041" s="167"/>
      <c r="D1041" s="167">
        <v>13</v>
      </c>
      <c r="E1041" s="167" t="s">
        <v>2026</v>
      </c>
      <c r="F1041" s="168" t="s">
        <v>1884</v>
      </c>
    </row>
    <row r="1042" spans="1:6" ht="18" customHeight="1" thickBot="1">
      <c r="A1042" s="167"/>
      <c r="B1042" s="167"/>
      <c r="C1042" s="167"/>
      <c r="D1042" s="167">
        <v>14</v>
      </c>
      <c r="E1042" s="167" t="s">
        <v>2027</v>
      </c>
      <c r="F1042" s="168" t="s">
        <v>1886</v>
      </c>
    </row>
    <row r="1043" spans="1:6" ht="18" customHeight="1" thickBot="1">
      <c r="A1043" s="167"/>
      <c r="B1043" s="167"/>
      <c r="C1043" s="167"/>
      <c r="D1043" s="167">
        <v>15</v>
      </c>
      <c r="E1043" s="167" t="s">
        <v>2028</v>
      </c>
      <c r="F1043" s="168" t="s">
        <v>1888</v>
      </c>
    </row>
    <row r="1044" spans="1:6" ht="18" customHeight="1" thickBot="1">
      <c r="A1044" s="167"/>
      <c r="B1044" s="167"/>
      <c r="C1044" s="167"/>
      <c r="D1044" s="167">
        <v>16</v>
      </c>
      <c r="E1044" s="167" t="s">
        <v>2029</v>
      </c>
      <c r="F1044" s="168" t="s">
        <v>1782</v>
      </c>
    </row>
    <row r="1045" spans="1:6" ht="18" customHeight="1" thickBot="1">
      <c r="A1045" s="167"/>
      <c r="B1045" s="167"/>
      <c r="C1045" s="167"/>
      <c r="D1045" s="167">
        <v>17</v>
      </c>
      <c r="E1045" s="167" t="s">
        <v>2030</v>
      </c>
      <c r="F1045" s="168" t="s">
        <v>1891</v>
      </c>
    </row>
    <row r="1046" spans="1:6" ht="18" customHeight="1" thickBot="1">
      <c r="A1046" s="167"/>
      <c r="B1046" s="167"/>
      <c r="C1046" s="167"/>
      <c r="D1046" s="167">
        <v>18</v>
      </c>
      <c r="E1046" s="167" t="s">
        <v>2031</v>
      </c>
      <c r="F1046" s="168" t="s">
        <v>318</v>
      </c>
    </row>
    <row r="1047" spans="1:6" ht="18" customHeight="1" thickBot="1">
      <c r="A1047" s="167"/>
      <c r="B1047" s="167"/>
      <c r="C1047" s="167"/>
      <c r="D1047" s="167">
        <v>19</v>
      </c>
      <c r="E1047" s="167" t="s">
        <v>2032</v>
      </c>
      <c r="F1047" s="168" t="s">
        <v>1768</v>
      </c>
    </row>
    <row r="1048" spans="1:6" ht="18" customHeight="1" thickBot="1">
      <c r="A1048" s="167"/>
      <c r="B1048" s="167"/>
      <c r="C1048" s="167"/>
      <c r="D1048" s="167">
        <v>20</v>
      </c>
      <c r="E1048" s="167" t="s">
        <v>2033</v>
      </c>
      <c r="F1048" s="168" t="s">
        <v>1232</v>
      </c>
    </row>
    <row r="1049" spans="1:6" ht="18" customHeight="1" thickBot="1">
      <c r="A1049" s="167"/>
      <c r="B1049" s="167"/>
      <c r="C1049" s="167"/>
      <c r="D1049" s="167">
        <v>21</v>
      </c>
      <c r="E1049" s="167" t="s">
        <v>2034</v>
      </c>
      <c r="F1049" s="168" t="s">
        <v>1896</v>
      </c>
    </row>
    <row r="1050" spans="1:6" ht="18" customHeight="1" thickBot="1">
      <c r="A1050" s="167"/>
      <c r="B1050" s="167"/>
      <c r="C1050" s="167"/>
      <c r="D1050" s="167">
        <v>22</v>
      </c>
      <c r="E1050" s="167" t="s">
        <v>2035</v>
      </c>
      <c r="F1050" s="168" t="s">
        <v>1898</v>
      </c>
    </row>
    <row r="1051" spans="1:6" ht="18" customHeight="1" thickBot="1">
      <c r="A1051" s="167"/>
      <c r="B1051" s="167"/>
      <c r="C1051" s="167"/>
      <c r="D1051" s="167">
        <v>23</v>
      </c>
      <c r="E1051" s="167" t="s">
        <v>2036</v>
      </c>
      <c r="F1051" s="168" t="s">
        <v>1900</v>
      </c>
    </row>
    <row r="1052" spans="1:6" ht="18" customHeight="1" thickBot="1">
      <c r="A1052" s="167"/>
      <c r="B1052" s="167"/>
      <c r="C1052" s="167"/>
      <c r="D1052" s="167">
        <v>24</v>
      </c>
      <c r="E1052" s="167" t="s">
        <v>2037</v>
      </c>
      <c r="F1052" s="168" t="s">
        <v>1902</v>
      </c>
    </row>
    <row r="1053" spans="1:6" ht="18" customHeight="1" thickBot="1">
      <c r="A1053" s="167"/>
      <c r="B1053" s="167"/>
      <c r="C1053" s="167"/>
      <c r="D1053" s="167">
        <v>25</v>
      </c>
      <c r="E1053" s="167" t="s">
        <v>2038</v>
      </c>
      <c r="F1053" s="168" t="s">
        <v>1904</v>
      </c>
    </row>
    <row r="1054" spans="1:6" ht="18" customHeight="1" thickBot="1">
      <c r="A1054" s="167"/>
      <c r="B1054" s="167"/>
      <c r="C1054" s="167"/>
      <c r="D1054" s="167">
        <v>26</v>
      </c>
      <c r="E1054" s="167" t="s">
        <v>2039</v>
      </c>
      <c r="F1054" s="168" t="s">
        <v>1906</v>
      </c>
    </row>
    <row r="1055" spans="1:6" ht="18" customHeight="1" thickBot="1">
      <c r="A1055" s="167"/>
      <c r="B1055" s="167"/>
      <c r="C1055" s="167"/>
      <c r="D1055" s="167">
        <v>27</v>
      </c>
      <c r="E1055" s="167" t="s">
        <v>2040</v>
      </c>
      <c r="F1055" s="168" t="s">
        <v>1908</v>
      </c>
    </row>
    <row r="1056" spans="1:6" ht="18" customHeight="1" thickBot="1">
      <c r="A1056" s="167"/>
      <c r="B1056" s="167"/>
      <c r="C1056" s="167"/>
      <c r="D1056" s="167">
        <v>28</v>
      </c>
      <c r="E1056" s="167" t="s">
        <v>2041</v>
      </c>
      <c r="F1056" s="168" t="s">
        <v>1910</v>
      </c>
    </row>
    <row r="1057" spans="1:6" ht="18" customHeight="1" thickBot="1">
      <c r="A1057" s="167"/>
      <c r="B1057" s="167"/>
      <c r="C1057" s="167"/>
      <c r="D1057" s="167">
        <v>29</v>
      </c>
      <c r="E1057" s="167" t="s">
        <v>2042</v>
      </c>
      <c r="F1057" s="168" t="s">
        <v>1912</v>
      </c>
    </row>
    <row r="1058" spans="1:6" ht="18" customHeight="1" thickBot="1">
      <c r="A1058" s="167"/>
      <c r="B1058" s="167"/>
      <c r="C1058" s="167"/>
      <c r="D1058" s="167">
        <v>30</v>
      </c>
      <c r="E1058" s="167" t="s">
        <v>2043</v>
      </c>
      <c r="F1058" s="168" t="s">
        <v>1914</v>
      </c>
    </row>
    <row r="1059" spans="1:6" ht="18" customHeight="1" thickBot="1">
      <c r="A1059" s="167"/>
      <c r="B1059" s="167"/>
      <c r="C1059" s="167"/>
      <c r="D1059" s="167">
        <v>31</v>
      </c>
      <c r="E1059" s="167" t="s">
        <v>2044</v>
      </c>
      <c r="F1059" s="168" t="s">
        <v>1916</v>
      </c>
    </row>
    <row r="1060" spans="1:6" ht="18" customHeight="1" thickBot="1">
      <c r="A1060" s="167"/>
      <c r="B1060" s="167"/>
      <c r="C1060" s="167">
        <v>6</v>
      </c>
      <c r="D1060" s="167"/>
      <c r="E1060" s="167"/>
      <c r="F1060" s="168" t="s">
        <v>2045</v>
      </c>
    </row>
    <row r="1061" spans="1:6" ht="18" customHeight="1" thickBot="1">
      <c r="A1061" s="167"/>
      <c r="B1061" s="167"/>
      <c r="C1061" s="167"/>
      <c r="D1061" s="167"/>
      <c r="E1061" s="167"/>
      <c r="F1061" s="168" t="s">
        <v>1858</v>
      </c>
    </row>
    <row r="1062" spans="1:6" ht="18" customHeight="1" thickBot="1">
      <c r="A1062" s="167"/>
      <c r="B1062" s="167"/>
      <c r="C1062" s="167"/>
      <c r="D1062" s="167">
        <v>1</v>
      </c>
      <c r="E1062" s="167" t="s">
        <v>2046</v>
      </c>
      <c r="F1062" s="168" t="s">
        <v>1860</v>
      </c>
    </row>
    <row r="1063" spans="1:6" ht="18" customHeight="1" thickBot="1">
      <c r="A1063" s="167"/>
      <c r="B1063" s="167"/>
      <c r="C1063" s="167"/>
      <c r="D1063" s="167">
        <v>2</v>
      </c>
      <c r="E1063" s="167" t="s">
        <v>2047</v>
      </c>
      <c r="F1063" s="168" t="s">
        <v>1862</v>
      </c>
    </row>
    <row r="1064" spans="1:6" ht="18" customHeight="1" thickBot="1">
      <c r="A1064" s="167"/>
      <c r="B1064" s="167"/>
      <c r="C1064" s="167"/>
      <c r="D1064" s="167">
        <v>3</v>
      </c>
      <c r="E1064" s="167" t="s">
        <v>2048</v>
      </c>
      <c r="F1064" s="168" t="s">
        <v>1864</v>
      </c>
    </row>
    <row r="1065" spans="1:6" ht="18" customHeight="1" thickBot="1">
      <c r="A1065" s="167"/>
      <c r="B1065" s="167"/>
      <c r="C1065" s="167"/>
      <c r="D1065" s="167">
        <v>4</v>
      </c>
      <c r="E1065" s="167" t="s">
        <v>2049</v>
      </c>
      <c r="F1065" s="168" t="s">
        <v>1866</v>
      </c>
    </row>
    <row r="1066" spans="1:6" ht="18" customHeight="1" thickBot="1">
      <c r="A1066" s="167"/>
      <c r="B1066" s="167"/>
      <c r="C1066" s="167"/>
      <c r="D1066" s="167">
        <v>5</v>
      </c>
      <c r="E1066" s="167" t="s">
        <v>2050</v>
      </c>
      <c r="F1066" s="168" t="s">
        <v>1868</v>
      </c>
    </row>
    <row r="1067" spans="1:6" ht="18" customHeight="1" thickBot="1">
      <c r="A1067" s="167"/>
      <c r="B1067" s="167"/>
      <c r="C1067" s="167"/>
      <c r="D1067" s="167">
        <v>6</v>
      </c>
      <c r="E1067" s="167" t="s">
        <v>2051</v>
      </c>
      <c r="F1067" s="168" t="s">
        <v>1870</v>
      </c>
    </row>
    <row r="1068" spans="1:6" ht="18" customHeight="1" thickBot="1">
      <c r="A1068" s="167"/>
      <c r="B1068" s="167"/>
      <c r="C1068" s="167"/>
      <c r="D1068" s="167">
        <v>7</v>
      </c>
      <c r="E1068" s="167" t="s">
        <v>2052</v>
      </c>
      <c r="F1068" s="168" t="s">
        <v>1872</v>
      </c>
    </row>
    <row r="1069" spans="1:6" ht="18" customHeight="1" thickBot="1">
      <c r="A1069" s="167"/>
      <c r="B1069" s="167"/>
      <c r="C1069" s="167"/>
      <c r="D1069" s="167">
        <v>8</v>
      </c>
      <c r="E1069" s="167" t="s">
        <v>2053</v>
      </c>
      <c r="F1069" s="168" t="s">
        <v>1874</v>
      </c>
    </row>
    <row r="1070" spans="1:6" ht="18" customHeight="1" thickBot="1">
      <c r="A1070" s="167"/>
      <c r="B1070" s="167"/>
      <c r="C1070" s="167"/>
      <c r="D1070" s="167">
        <v>9</v>
      </c>
      <c r="E1070" s="167" t="s">
        <v>2054</v>
      </c>
      <c r="F1070" s="168" t="s">
        <v>1876</v>
      </c>
    </row>
    <row r="1071" spans="1:6" ht="18" customHeight="1" thickBot="1">
      <c r="A1071" s="167"/>
      <c r="B1071" s="167"/>
      <c r="C1071" s="167"/>
      <c r="D1071" s="167">
        <v>10</v>
      </c>
      <c r="E1071" s="167" t="s">
        <v>2055</v>
      </c>
      <c r="F1071" s="168" t="s">
        <v>1878</v>
      </c>
    </row>
    <row r="1072" spans="1:6" ht="18" customHeight="1" thickBot="1">
      <c r="A1072" s="167"/>
      <c r="B1072" s="167"/>
      <c r="C1072" s="167"/>
      <c r="D1072" s="167">
        <v>11</v>
      </c>
      <c r="E1072" s="167" t="s">
        <v>2056</v>
      </c>
      <c r="F1072" s="168" t="s">
        <v>1880</v>
      </c>
    </row>
    <row r="1073" spans="1:6" ht="18" customHeight="1" thickBot="1">
      <c r="A1073" s="167"/>
      <c r="B1073" s="167"/>
      <c r="C1073" s="167"/>
      <c r="D1073" s="167">
        <v>12</v>
      </c>
      <c r="E1073" s="167" t="s">
        <v>2057</v>
      </c>
      <c r="F1073" s="168" t="s">
        <v>1882</v>
      </c>
    </row>
    <row r="1074" spans="1:6" ht="18" customHeight="1" thickBot="1">
      <c r="A1074" s="167"/>
      <c r="B1074" s="167"/>
      <c r="C1074" s="167"/>
      <c r="D1074" s="167">
        <v>13</v>
      </c>
      <c r="E1074" s="167" t="s">
        <v>2058</v>
      </c>
      <c r="F1074" s="168" t="s">
        <v>1884</v>
      </c>
    </row>
    <row r="1075" spans="1:6" ht="18" customHeight="1" thickBot="1">
      <c r="A1075" s="167"/>
      <c r="B1075" s="167"/>
      <c r="C1075" s="167"/>
      <c r="D1075" s="167">
        <v>14</v>
      </c>
      <c r="E1075" s="167" t="s">
        <v>2059</v>
      </c>
      <c r="F1075" s="168" t="s">
        <v>1886</v>
      </c>
    </row>
    <row r="1076" spans="1:6" ht="18" customHeight="1" thickBot="1">
      <c r="A1076" s="167"/>
      <c r="B1076" s="167"/>
      <c r="C1076" s="167"/>
      <c r="D1076" s="167">
        <v>15</v>
      </c>
      <c r="E1076" s="167" t="s">
        <v>2060</v>
      </c>
      <c r="F1076" s="168" t="s">
        <v>1888</v>
      </c>
    </row>
    <row r="1077" spans="1:6" ht="18" customHeight="1" thickBot="1">
      <c r="A1077" s="167"/>
      <c r="B1077" s="167"/>
      <c r="C1077" s="167"/>
      <c r="D1077" s="167">
        <v>16</v>
      </c>
      <c r="E1077" s="167" t="s">
        <v>2061</v>
      </c>
      <c r="F1077" s="168" t="s">
        <v>1782</v>
      </c>
    </row>
    <row r="1078" spans="1:6" ht="18" customHeight="1" thickBot="1">
      <c r="A1078" s="167"/>
      <c r="B1078" s="167"/>
      <c r="C1078" s="167"/>
      <c r="D1078" s="167">
        <v>17</v>
      </c>
      <c r="E1078" s="167" t="s">
        <v>2062</v>
      </c>
      <c r="F1078" s="168" t="s">
        <v>1891</v>
      </c>
    </row>
    <row r="1079" spans="1:6" ht="18" customHeight="1" thickBot="1">
      <c r="A1079" s="167"/>
      <c r="B1079" s="167"/>
      <c r="C1079" s="167"/>
      <c r="D1079" s="167">
        <v>18</v>
      </c>
      <c r="E1079" s="167" t="s">
        <v>2063</v>
      </c>
      <c r="F1079" s="168" t="s">
        <v>318</v>
      </c>
    </row>
    <row r="1080" spans="1:6" ht="18" customHeight="1" thickBot="1">
      <c r="A1080" s="167"/>
      <c r="B1080" s="167"/>
      <c r="C1080" s="167"/>
      <c r="D1080" s="167">
        <v>19</v>
      </c>
      <c r="E1080" s="167" t="s">
        <v>2064</v>
      </c>
      <c r="F1080" s="168" t="s">
        <v>1768</v>
      </c>
    </row>
    <row r="1081" spans="1:6" ht="18" customHeight="1" thickBot="1">
      <c r="A1081" s="167"/>
      <c r="B1081" s="167"/>
      <c r="C1081" s="167"/>
      <c r="D1081" s="167">
        <v>20</v>
      </c>
      <c r="E1081" s="167" t="s">
        <v>2065</v>
      </c>
      <c r="F1081" s="168" t="s">
        <v>1232</v>
      </c>
    </row>
    <row r="1082" spans="1:6" ht="18" customHeight="1" thickBot="1">
      <c r="A1082" s="167"/>
      <c r="B1082" s="167"/>
      <c r="C1082" s="167"/>
      <c r="D1082" s="167">
        <v>21</v>
      </c>
      <c r="E1082" s="167" t="s">
        <v>2066</v>
      </c>
      <c r="F1082" s="168" t="s">
        <v>1896</v>
      </c>
    </row>
    <row r="1083" spans="1:6" ht="18" customHeight="1" thickBot="1">
      <c r="A1083" s="167"/>
      <c r="B1083" s="167"/>
      <c r="C1083" s="167"/>
      <c r="D1083" s="167">
        <v>22</v>
      </c>
      <c r="E1083" s="167" t="s">
        <v>2067</v>
      </c>
      <c r="F1083" s="168" t="s">
        <v>1898</v>
      </c>
    </row>
    <row r="1084" spans="1:6" ht="18" customHeight="1" thickBot="1">
      <c r="A1084" s="167"/>
      <c r="B1084" s="167"/>
      <c r="C1084" s="167"/>
      <c r="D1084" s="167">
        <v>23</v>
      </c>
      <c r="E1084" s="167" t="s">
        <v>2068</v>
      </c>
      <c r="F1084" s="168" t="s">
        <v>1900</v>
      </c>
    </row>
    <row r="1085" spans="1:6" ht="18" customHeight="1" thickBot="1">
      <c r="A1085" s="167"/>
      <c r="B1085" s="167"/>
      <c r="C1085" s="167"/>
      <c r="D1085" s="167">
        <v>24</v>
      </c>
      <c r="E1085" s="167" t="s">
        <v>2069</v>
      </c>
      <c r="F1085" s="168" t="s">
        <v>1902</v>
      </c>
    </row>
    <row r="1086" spans="1:6" ht="18" customHeight="1" thickBot="1">
      <c r="A1086" s="167"/>
      <c r="B1086" s="167"/>
      <c r="C1086" s="167"/>
      <c r="D1086" s="167">
        <v>25</v>
      </c>
      <c r="E1086" s="167" t="s">
        <v>2070</v>
      </c>
      <c r="F1086" s="168" t="s">
        <v>1904</v>
      </c>
    </row>
    <row r="1087" spans="1:6" ht="18" customHeight="1" thickBot="1">
      <c r="A1087" s="167"/>
      <c r="B1087" s="167"/>
      <c r="C1087" s="167"/>
      <c r="D1087" s="167">
        <v>26</v>
      </c>
      <c r="E1087" s="167" t="s">
        <v>2071</v>
      </c>
      <c r="F1087" s="168" t="s">
        <v>1906</v>
      </c>
    </row>
    <row r="1088" spans="1:6" ht="18" customHeight="1" thickBot="1">
      <c r="A1088" s="167"/>
      <c r="B1088" s="167"/>
      <c r="C1088" s="167"/>
      <c r="D1088" s="167">
        <v>27</v>
      </c>
      <c r="E1088" s="167" t="s">
        <v>2072</v>
      </c>
      <c r="F1088" s="168" t="s">
        <v>1908</v>
      </c>
    </row>
    <row r="1089" spans="1:6" ht="18" customHeight="1" thickBot="1">
      <c r="A1089" s="167"/>
      <c r="B1089" s="167"/>
      <c r="C1089" s="167"/>
      <c r="D1089" s="167">
        <v>28</v>
      </c>
      <c r="E1089" s="167" t="s">
        <v>2073</v>
      </c>
      <c r="F1089" s="168" t="s">
        <v>1910</v>
      </c>
    </row>
    <row r="1090" spans="1:6" ht="18" customHeight="1" thickBot="1">
      <c r="A1090" s="167"/>
      <c r="B1090" s="167"/>
      <c r="C1090" s="167"/>
      <c r="D1090" s="167">
        <v>29</v>
      </c>
      <c r="E1090" s="167" t="s">
        <v>2074</v>
      </c>
      <c r="F1090" s="168" t="s">
        <v>1912</v>
      </c>
    </row>
    <row r="1091" spans="1:6" ht="18" customHeight="1" thickBot="1">
      <c r="A1091" s="167"/>
      <c r="B1091" s="167"/>
      <c r="C1091" s="167"/>
      <c r="D1091" s="167">
        <v>30</v>
      </c>
      <c r="E1091" s="167" t="s">
        <v>2075</v>
      </c>
      <c r="F1091" s="168" t="s">
        <v>1914</v>
      </c>
    </row>
    <row r="1092" spans="1:6" ht="18" customHeight="1" thickBot="1">
      <c r="A1092" s="167"/>
      <c r="B1092" s="167"/>
      <c r="C1092" s="167"/>
      <c r="D1092" s="167">
        <v>31</v>
      </c>
      <c r="E1092" s="167" t="s">
        <v>2076</v>
      </c>
      <c r="F1092" s="168" t="s">
        <v>1916</v>
      </c>
    </row>
    <row r="1093" spans="1:6" ht="18" customHeight="1" thickBot="1">
      <c r="A1093" s="167"/>
      <c r="B1093" s="167"/>
      <c r="C1093" s="167">
        <v>7</v>
      </c>
      <c r="D1093" s="167"/>
      <c r="E1093" s="167"/>
      <c r="F1093" s="168" t="s">
        <v>2077</v>
      </c>
    </row>
    <row r="1094" spans="1:6" ht="18" customHeight="1" thickBot="1">
      <c r="A1094" s="167"/>
      <c r="B1094" s="167"/>
      <c r="C1094" s="167"/>
      <c r="D1094" s="167"/>
      <c r="E1094" s="167"/>
      <c r="F1094" s="168" t="s">
        <v>1858</v>
      </c>
    </row>
    <row r="1095" spans="1:6" ht="18" customHeight="1" thickBot="1">
      <c r="A1095" s="167"/>
      <c r="B1095" s="167"/>
      <c r="C1095" s="167"/>
      <c r="D1095" s="167">
        <v>1</v>
      </c>
      <c r="E1095" s="167" t="s">
        <v>2078</v>
      </c>
      <c r="F1095" s="168" t="s">
        <v>1860</v>
      </c>
    </row>
    <row r="1096" spans="1:6" ht="18" customHeight="1" thickBot="1">
      <c r="A1096" s="167"/>
      <c r="B1096" s="167"/>
      <c r="C1096" s="167"/>
      <c r="D1096" s="167">
        <v>2</v>
      </c>
      <c r="E1096" s="167" t="s">
        <v>2079</v>
      </c>
      <c r="F1096" s="168" t="s">
        <v>1862</v>
      </c>
    </row>
    <row r="1097" spans="1:6" ht="18" customHeight="1" thickBot="1">
      <c r="A1097" s="167"/>
      <c r="B1097" s="167"/>
      <c r="C1097" s="167"/>
      <c r="D1097" s="167">
        <v>3</v>
      </c>
      <c r="E1097" s="167" t="s">
        <v>2080</v>
      </c>
      <c r="F1097" s="168" t="s">
        <v>1864</v>
      </c>
    </row>
    <row r="1098" spans="1:6" ht="18" customHeight="1" thickBot="1">
      <c r="A1098" s="167"/>
      <c r="B1098" s="167"/>
      <c r="C1098" s="167"/>
      <c r="D1098" s="167">
        <v>4</v>
      </c>
      <c r="E1098" s="167" t="s">
        <v>2081</v>
      </c>
      <c r="F1098" s="168" t="s">
        <v>1866</v>
      </c>
    </row>
    <row r="1099" spans="1:6" ht="18" customHeight="1" thickBot="1">
      <c r="A1099" s="167"/>
      <c r="B1099" s="167"/>
      <c r="C1099" s="167"/>
      <c r="D1099" s="167">
        <v>5</v>
      </c>
      <c r="E1099" s="167" t="s">
        <v>2082</v>
      </c>
      <c r="F1099" s="168" t="s">
        <v>1868</v>
      </c>
    </row>
    <row r="1100" spans="1:6" ht="18" customHeight="1" thickBot="1">
      <c r="A1100" s="167"/>
      <c r="B1100" s="167"/>
      <c r="C1100" s="167"/>
      <c r="D1100" s="167">
        <v>6</v>
      </c>
      <c r="E1100" s="167" t="s">
        <v>2083</v>
      </c>
      <c r="F1100" s="168" t="s">
        <v>1870</v>
      </c>
    </row>
    <row r="1101" spans="1:6" ht="18" customHeight="1" thickBot="1">
      <c r="A1101" s="167"/>
      <c r="B1101" s="167"/>
      <c r="C1101" s="167"/>
      <c r="D1101" s="167">
        <v>7</v>
      </c>
      <c r="E1101" s="167" t="s">
        <v>2084</v>
      </c>
      <c r="F1101" s="168" t="s">
        <v>1872</v>
      </c>
    </row>
    <row r="1102" spans="1:6" ht="18" customHeight="1" thickBot="1">
      <c r="A1102" s="167"/>
      <c r="B1102" s="167"/>
      <c r="C1102" s="167"/>
      <c r="D1102" s="167">
        <v>8</v>
      </c>
      <c r="E1102" s="167" t="s">
        <v>2085</v>
      </c>
      <c r="F1102" s="168" t="s">
        <v>1874</v>
      </c>
    </row>
    <row r="1103" spans="1:6" ht="18" customHeight="1" thickBot="1">
      <c r="A1103" s="167"/>
      <c r="B1103" s="167"/>
      <c r="C1103" s="167"/>
      <c r="D1103" s="167">
        <v>9</v>
      </c>
      <c r="E1103" s="167" t="s">
        <v>2086</v>
      </c>
      <c r="F1103" s="168" t="s">
        <v>1876</v>
      </c>
    </row>
    <row r="1104" spans="1:6" ht="18" customHeight="1" thickBot="1">
      <c r="A1104" s="167"/>
      <c r="B1104" s="167"/>
      <c r="C1104" s="167"/>
      <c r="D1104" s="167">
        <v>10</v>
      </c>
      <c r="E1104" s="167" t="s">
        <v>2087</v>
      </c>
      <c r="F1104" s="168" t="s">
        <v>1878</v>
      </c>
    </row>
    <row r="1105" spans="1:6" ht="18" customHeight="1" thickBot="1">
      <c r="A1105" s="167"/>
      <c r="B1105" s="167"/>
      <c r="C1105" s="167"/>
      <c r="D1105" s="167">
        <v>11</v>
      </c>
      <c r="E1105" s="167" t="s">
        <v>2088</v>
      </c>
      <c r="F1105" s="168" t="s">
        <v>1880</v>
      </c>
    </row>
    <row r="1106" spans="1:6" ht="18" customHeight="1" thickBot="1">
      <c r="A1106" s="167"/>
      <c r="B1106" s="167"/>
      <c r="C1106" s="167"/>
      <c r="D1106" s="167">
        <v>12</v>
      </c>
      <c r="E1106" s="167" t="s">
        <v>2089</v>
      </c>
      <c r="F1106" s="168" t="s">
        <v>1882</v>
      </c>
    </row>
    <row r="1107" spans="1:6" ht="18" customHeight="1" thickBot="1">
      <c r="A1107" s="167"/>
      <c r="B1107" s="167"/>
      <c r="C1107" s="167"/>
      <c r="D1107" s="167">
        <v>13</v>
      </c>
      <c r="E1107" s="167" t="s">
        <v>2090</v>
      </c>
      <c r="F1107" s="168" t="s">
        <v>1884</v>
      </c>
    </row>
    <row r="1108" spans="1:6" ht="18" customHeight="1" thickBot="1">
      <c r="A1108" s="167"/>
      <c r="B1108" s="167"/>
      <c r="C1108" s="167"/>
      <c r="D1108" s="167">
        <v>14</v>
      </c>
      <c r="E1108" s="167" t="s">
        <v>2091</v>
      </c>
      <c r="F1108" s="168" t="s">
        <v>1886</v>
      </c>
    </row>
    <row r="1109" spans="1:6" ht="18" customHeight="1" thickBot="1">
      <c r="A1109" s="167"/>
      <c r="B1109" s="167"/>
      <c r="C1109" s="167"/>
      <c r="D1109" s="167">
        <v>15</v>
      </c>
      <c r="E1109" s="167" t="s">
        <v>2092</v>
      </c>
      <c r="F1109" s="168" t="s">
        <v>1888</v>
      </c>
    </row>
    <row r="1110" spans="1:6" ht="18" customHeight="1" thickBot="1">
      <c r="A1110" s="167"/>
      <c r="B1110" s="167"/>
      <c r="C1110" s="167"/>
      <c r="D1110" s="167">
        <v>16</v>
      </c>
      <c r="E1110" s="167" t="s">
        <v>2093</v>
      </c>
      <c r="F1110" s="168" t="s">
        <v>1782</v>
      </c>
    </row>
    <row r="1111" spans="1:6" ht="18" customHeight="1" thickBot="1">
      <c r="A1111" s="167"/>
      <c r="B1111" s="167"/>
      <c r="C1111" s="167"/>
      <c r="D1111" s="167">
        <v>17</v>
      </c>
      <c r="E1111" s="167" t="s">
        <v>2094</v>
      </c>
      <c r="F1111" s="168" t="s">
        <v>1891</v>
      </c>
    </row>
    <row r="1112" spans="1:6" ht="18" customHeight="1" thickBot="1">
      <c r="A1112" s="167"/>
      <c r="B1112" s="167"/>
      <c r="C1112" s="167"/>
      <c r="D1112" s="167">
        <v>18</v>
      </c>
      <c r="E1112" s="167" t="s">
        <v>2095</v>
      </c>
      <c r="F1112" s="168" t="s">
        <v>318</v>
      </c>
    </row>
    <row r="1113" spans="1:6" ht="18" customHeight="1" thickBot="1">
      <c r="A1113" s="167"/>
      <c r="B1113" s="167"/>
      <c r="C1113" s="167"/>
      <c r="D1113" s="167">
        <v>19</v>
      </c>
      <c r="E1113" s="167" t="s">
        <v>2096</v>
      </c>
      <c r="F1113" s="168" t="s">
        <v>1768</v>
      </c>
    </row>
    <row r="1114" spans="1:6" ht="18" customHeight="1" thickBot="1">
      <c r="A1114" s="167"/>
      <c r="B1114" s="167"/>
      <c r="C1114" s="167"/>
      <c r="D1114" s="167">
        <v>20</v>
      </c>
      <c r="E1114" s="167" t="s">
        <v>2097</v>
      </c>
      <c r="F1114" s="168" t="s">
        <v>1232</v>
      </c>
    </row>
    <row r="1115" spans="1:6" ht="18" customHeight="1" thickBot="1">
      <c r="A1115" s="167"/>
      <c r="B1115" s="167"/>
      <c r="C1115" s="167"/>
      <c r="D1115" s="167">
        <v>21</v>
      </c>
      <c r="E1115" s="167" t="s">
        <v>2098</v>
      </c>
      <c r="F1115" s="168" t="s">
        <v>1896</v>
      </c>
    </row>
    <row r="1116" spans="1:6" ht="18" customHeight="1" thickBot="1">
      <c r="A1116" s="167"/>
      <c r="B1116" s="167"/>
      <c r="C1116" s="167"/>
      <c r="D1116" s="167">
        <v>22</v>
      </c>
      <c r="E1116" s="167" t="s">
        <v>2099</v>
      </c>
      <c r="F1116" s="168" t="s">
        <v>1898</v>
      </c>
    </row>
    <row r="1117" spans="1:6" ht="18" customHeight="1" thickBot="1">
      <c r="A1117" s="167"/>
      <c r="B1117" s="167"/>
      <c r="C1117" s="167"/>
      <c r="D1117" s="167">
        <v>23</v>
      </c>
      <c r="E1117" s="167" t="s">
        <v>2100</v>
      </c>
      <c r="F1117" s="168" t="s">
        <v>1900</v>
      </c>
    </row>
    <row r="1118" spans="1:6" ht="18" customHeight="1" thickBot="1">
      <c r="A1118" s="167"/>
      <c r="B1118" s="167"/>
      <c r="C1118" s="167"/>
      <c r="D1118" s="167">
        <v>24</v>
      </c>
      <c r="E1118" s="167" t="s">
        <v>2101</v>
      </c>
      <c r="F1118" s="168" t="s">
        <v>1902</v>
      </c>
    </row>
    <row r="1119" spans="1:6" ht="18" customHeight="1" thickBot="1">
      <c r="A1119" s="167"/>
      <c r="B1119" s="167"/>
      <c r="C1119" s="167"/>
      <c r="D1119" s="167">
        <v>25</v>
      </c>
      <c r="E1119" s="167" t="s">
        <v>2102</v>
      </c>
      <c r="F1119" s="168" t="s">
        <v>1904</v>
      </c>
    </row>
    <row r="1120" spans="1:6" ht="18" customHeight="1" thickBot="1">
      <c r="A1120" s="167"/>
      <c r="B1120" s="167"/>
      <c r="C1120" s="167"/>
      <c r="D1120" s="167">
        <v>26</v>
      </c>
      <c r="E1120" s="167" t="s">
        <v>2103</v>
      </c>
      <c r="F1120" s="168" t="s">
        <v>1906</v>
      </c>
    </row>
    <row r="1121" spans="1:6" ht="18" customHeight="1" thickBot="1">
      <c r="A1121" s="167"/>
      <c r="B1121" s="167"/>
      <c r="C1121" s="167"/>
      <c r="D1121" s="167">
        <v>27</v>
      </c>
      <c r="E1121" s="167" t="s">
        <v>2104</v>
      </c>
      <c r="F1121" s="168" t="s">
        <v>1908</v>
      </c>
    </row>
    <row r="1122" spans="1:6" ht="18" customHeight="1" thickBot="1">
      <c r="A1122" s="167"/>
      <c r="B1122" s="167"/>
      <c r="C1122" s="167"/>
      <c r="D1122" s="167">
        <v>28</v>
      </c>
      <c r="E1122" s="167" t="s">
        <v>2105</v>
      </c>
      <c r="F1122" s="168" t="s">
        <v>1910</v>
      </c>
    </row>
    <row r="1123" spans="1:6" ht="18" customHeight="1" thickBot="1">
      <c r="A1123" s="167"/>
      <c r="B1123" s="167"/>
      <c r="C1123" s="167"/>
      <c r="D1123" s="167">
        <v>29</v>
      </c>
      <c r="E1123" s="167" t="s">
        <v>2106</v>
      </c>
      <c r="F1123" s="168" t="s">
        <v>1912</v>
      </c>
    </row>
    <row r="1124" spans="1:6" ht="18" customHeight="1" thickBot="1">
      <c r="A1124" s="167"/>
      <c r="B1124" s="167"/>
      <c r="C1124" s="167"/>
      <c r="D1124" s="167">
        <v>30</v>
      </c>
      <c r="E1124" s="167" t="s">
        <v>2107</v>
      </c>
      <c r="F1124" s="168" t="s">
        <v>1914</v>
      </c>
    </row>
    <row r="1125" spans="1:6" ht="18" customHeight="1" thickBot="1">
      <c r="A1125" s="167"/>
      <c r="B1125" s="167"/>
      <c r="C1125" s="167"/>
      <c r="D1125" s="167">
        <v>31</v>
      </c>
      <c r="E1125" s="167" t="s">
        <v>2108</v>
      </c>
      <c r="F1125" s="168" t="s">
        <v>1916</v>
      </c>
    </row>
    <row r="1126" spans="1:6" ht="18" customHeight="1" thickBot="1">
      <c r="A1126" s="167"/>
      <c r="B1126" s="167" t="s">
        <v>997</v>
      </c>
      <c r="C1126" s="167"/>
      <c r="D1126" s="167"/>
      <c r="E1126" s="167"/>
      <c r="F1126" s="168" t="s">
        <v>2109</v>
      </c>
    </row>
    <row r="1127" spans="1:6" ht="18" customHeight="1" thickBot="1">
      <c r="A1127" s="167"/>
      <c r="B1127" s="167"/>
      <c r="C1127" s="167">
        <v>1</v>
      </c>
      <c r="D1127" s="167"/>
      <c r="E1127" s="167"/>
      <c r="F1127" s="168" t="s">
        <v>1857</v>
      </c>
    </row>
    <row r="1128" spans="1:6" ht="18" customHeight="1" thickBot="1">
      <c r="A1128" s="167"/>
      <c r="B1128" s="167"/>
      <c r="C1128" s="167"/>
      <c r="D1128" s="167"/>
      <c r="E1128" s="167"/>
      <c r="F1128" s="168" t="s">
        <v>1858</v>
      </c>
    </row>
    <row r="1129" spans="1:6" ht="18" customHeight="1" thickBot="1">
      <c r="A1129" s="167"/>
      <c r="B1129" s="167"/>
      <c r="C1129" s="167"/>
      <c r="D1129" s="167">
        <v>1</v>
      </c>
      <c r="E1129" s="167" t="s">
        <v>2110</v>
      </c>
      <c r="F1129" s="168" t="s">
        <v>1896</v>
      </c>
    </row>
    <row r="1130" spans="1:6" ht="18" customHeight="1" thickBot="1">
      <c r="A1130" s="167"/>
      <c r="B1130" s="167"/>
      <c r="C1130" s="167"/>
      <c r="D1130" s="167">
        <v>2</v>
      </c>
      <c r="E1130" s="167" t="s">
        <v>2111</v>
      </c>
      <c r="F1130" s="168" t="s">
        <v>1782</v>
      </c>
    </row>
    <row r="1131" spans="1:6" ht="18" customHeight="1" thickBot="1">
      <c r="A1131" s="167"/>
      <c r="B1131" s="167"/>
      <c r="C1131" s="167"/>
      <c r="D1131" s="167">
        <v>3</v>
      </c>
      <c r="E1131" s="167" t="s">
        <v>2112</v>
      </c>
      <c r="F1131" s="168" t="s">
        <v>1768</v>
      </c>
    </row>
    <row r="1132" spans="1:6" ht="18" customHeight="1" thickBot="1">
      <c r="A1132" s="167"/>
      <c r="B1132" s="167"/>
      <c r="C1132" s="167"/>
      <c r="D1132" s="167">
        <v>4</v>
      </c>
      <c r="E1132" s="167" t="s">
        <v>2113</v>
      </c>
      <c r="F1132" s="168" t="s">
        <v>2114</v>
      </c>
    </row>
    <row r="1133" spans="1:6" ht="18" customHeight="1" thickBot="1">
      <c r="A1133" s="167"/>
      <c r="B1133" s="167"/>
      <c r="C1133" s="167"/>
      <c r="D1133" s="167">
        <v>5</v>
      </c>
      <c r="E1133" s="167" t="s">
        <v>2115</v>
      </c>
      <c r="F1133" s="168" t="s">
        <v>2116</v>
      </c>
    </row>
    <row r="1134" spans="1:6" ht="18" customHeight="1" thickBot="1">
      <c r="A1134" s="167"/>
      <c r="B1134" s="167"/>
      <c r="C1134" s="167"/>
      <c r="D1134" s="167">
        <v>6</v>
      </c>
      <c r="E1134" s="167" t="s">
        <v>2117</v>
      </c>
      <c r="F1134" s="168" t="s">
        <v>2118</v>
      </c>
    </row>
    <row r="1135" spans="1:6" ht="18" customHeight="1" thickBot="1">
      <c r="A1135" s="167"/>
      <c r="B1135" s="167"/>
      <c r="C1135" s="167"/>
      <c r="D1135" s="167">
        <v>7</v>
      </c>
      <c r="E1135" s="167" t="s">
        <v>2119</v>
      </c>
      <c r="F1135" s="168" t="s">
        <v>2120</v>
      </c>
    </row>
    <row r="1136" spans="1:6" ht="18" customHeight="1" thickBot="1">
      <c r="A1136" s="167"/>
      <c r="B1136" s="167"/>
      <c r="C1136" s="167"/>
      <c r="D1136" s="167">
        <v>8</v>
      </c>
      <c r="E1136" s="167" t="s">
        <v>2121</v>
      </c>
      <c r="F1136" s="168" t="s">
        <v>2122</v>
      </c>
    </row>
    <row r="1137" spans="1:6" ht="18" customHeight="1" thickBot="1">
      <c r="A1137" s="167"/>
      <c r="B1137" s="167"/>
      <c r="C1137" s="167"/>
      <c r="D1137" s="167">
        <v>9</v>
      </c>
      <c r="E1137" s="167" t="s">
        <v>2123</v>
      </c>
      <c r="F1137" s="168" t="s">
        <v>2124</v>
      </c>
    </row>
    <row r="1138" spans="1:6" ht="18" customHeight="1" thickBot="1">
      <c r="A1138" s="167"/>
      <c r="B1138" s="167"/>
      <c r="C1138" s="167"/>
      <c r="D1138" s="167">
        <v>10</v>
      </c>
      <c r="E1138" s="167" t="s">
        <v>2125</v>
      </c>
      <c r="F1138" s="168" t="s">
        <v>2126</v>
      </c>
    </row>
    <row r="1139" spans="1:6" ht="18" customHeight="1" thickBot="1">
      <c r="A1139" s="167"/>
      <c r="B1139" s="167"/>
      <c r="C1139" s="167"/>
      <c r="D1139" s="167">
        <v>11</v>
      </c>
      <c r="E1139" s="167" t="s">
        <v>2127</v>
      </c>
      <c r="F1139" s="168" t="s">
        <v>2128</v>
      </c>
    </row>
    <row r="1140" spans="1:6" ht="18" customHeight="1" thickBot="1">
      <c r="A1140" s="167"/>
      <c r="B1140" s="167"/>
      <c r="C1140" s="167"/>
      <c r="D1140" s="167">
        <v>12</v>
      </c>
      <c r="E1140" s="167" t="s">
        <v>2129</v>
      </c>
      <c r="F1140" s="168" t="s">
        <v>1125</v>
      </c>
    </row>
    <row r="1141" spans="1:6" ht="18" customHeight="1" thickBot="1">
      <c r="A1141" s="167"/>
      <c r="B1141" s="167"/>
      <c r="C1141" s="167"/>
      <c r="D1141" s="167">
        <v>13</v>
      </c>
      <c r="E1141" s="167" t="s">
        <v>2130</v>
      </c>
      <c r="F1141" s="168" t="s">
        <v>1774</v>
      </c>
    </row>
    <row r="1142" spans="1:6" ht="18" customHeight="1" thickBot="1">
      <c r="A1142" s="167"/>
      <c r="B1142" s="167"/>
      <c r="C1142" s="167"/>
      <c r="D1142" s="167">
        <v>14</v>
      </c>
      <c r="E1142" s="167" t="s">
        <v>2131</v>
      </c>
      <c r="F1142" s="168" t="s">
        <v>1232</v>
      </c>
    </row>
    <row r="1143" spans="1:6" ht="18" customHeight="1" thickBot="1">
      <c r="A1143" s="167"/>
      <c r="B1143" s="167"/>
      <c r="C1143" s="167"/>
      <c r="D1143" s="167">
        <v>15</v>
      </c>
      <c r="E1143" s="167" t="s">
        <v>2132</v>
      </c>
      <c r="F1143" s="168" t="s">
        <v>2133</v>
      </c>
    </row>
    <row r="1144" spans="1:6" ht="18" customHeight="1" thickBot="1">
      <c r="A1144" s="167"/>
      <c r="B1144" s="167"/>
      <c r="C1144" s="167"/>
      <c r="D1144" s="167">
        <v>16</v>
      </c>
      <c r="E1144" s="167" t="s">
        <v>2134</v>
      </c>
      <c r="F1144" s="168" t="s">
        <v>1306</v>
      </c>
    </row>
    <row r="1145" spans="1:6" ht="18" customHeight="1" thickBot="1">
      <c r="A1145" s="167"/>
      <c r="B1145" s="167"/>
      <c r="C1145" s="167"/>
      <c r="D1145" s="167">
        <v>17</v>
      </c>
      <c r="E1145" s="167" t="s">
        <v>2135</v>
      </c>
      <c r="F1145" s="168" t="s">
        <v>2136</v>
      </c>
    </row>
    <row r="1146" spans="1:6" ht="18" customHeight="1" thickBot="1">
      <c r="A1146" s="167"/>
      <c r="B1146" s="167"/>
      <c r="C1146" s="167"/>
      <c r="D1146" s="167">
        <v>18</v>
      </c>
      <c r="E1146" s="167" t="s">
        <v>2137</v>
      </c>
      <c r="F1146" s="168" t="s">
        <v>2138</v>
      </c>
    </row>
    <row r="1147" spans="1:6" ht="18" customHeight="1" thickBot="1">
      <c r="A1147" s="167"/>
      <c r="B1147" s="167"/>
      <c r="C1147" s="167"/>
      <c r="D1147" s="167">
        <v>19</v>
      </c>
      <c r="E1147" s="167" t="s">
        <v>2139</v>
      </c>
      <c r="F1147" s="168" t="s">
        <v>2140</v>
      </c>
    </row>
    <row r="1148" spans="1:6" ht="18" customHeight="1" thickBot="1">
      <c r="A1148" s="167"/>
      <c r="B1148" s="167"/>
      <c r="C1148" s="167"/>
      <c r="D1148" s="167">
        <v>20</v>
      </c>
      <c r="E1148" s="167" t="s">
        <v>2141</v>
      </c>
      <c r="F1148" s="168" t="s">
        <v>2142</v>
      </c>
    </row>
    <row r="1149" spans="1:6" ht="18" customHeight="1" thickBot="1">
      <c r="A1149" s="167"/>
      <c r="B1149" s="167"/>
      <c r="C1149" s="167"/>
      <c r="D1149" s="167">
        <v>21</v>
      </c>
      <c r="E1149" s="167" t="s">
        <v>2143</v>
      </c>
      <c r="F1149" s="168" t="s">
        <v>2144</v>
      </c>
    </row>
    <row r="1150" spans="1:6" ht="18" customHeight="1" thickBot="1">
      <c r="A1150" s="167"/>
      <c r="B1150" s="167"/>
      <c r="C1150" s="167"/>
      <c r="D1150" s="167">
        <v>22</v>
      </c>
      <c r="E1150" s="167" t="s">
        <v>2145</v>
      </c>
      <c r="F1150" s="168" t="s">
        <v>2146</v>
      </c>
    </row>
    <row r="1151" spans="1:6" ht="18" customHeight="1" thickBot="1">
      <c r="A1151" s="167"/>
      <c r="B1151" s="167"/>
      <c r="C1151" s="167"/>
      <c r="D1151" s="167">
        <v>23</v>
      </c>
      <c r="E1151" s="167" t="s">
        <v>2147</v>
      </c>
      <c r="F1151" s="168" t="s">
        <v>2148</v>
      </c>
    </row>
    <row r="1152" spans="1:6" ht="18" customHeight="1" thickBot="1">
      <c r="A1152" s="167"/>
      <c r="B1152" s="167"/>
      <c r="C1152" s="167"/>
      <c r="D1152" s="167">
        <v>24</v>
      </c>
      <c r="E1152" s="167" t="s">
        <v>2149</v>
      </c>
      <c r="F1152" s="168" t="s">
        <v>2150</v>
      </c>
    </row>
    <row r="1153" spans="1:6" ht="18" customHeight="1" thickBot="1">
      <c r="A1153" s="167"/>
      <c r="B1153" s="167"/>
      <c r="C1153" s="167"/>
      <c r="D1153" s="167">
        <v>25</v>
      </c>
      <c r="E1153" s="167" t="s">
        <v>2151</v>
      </c>
      <c r="F1153" s="168" t="s">
        <v>2152</v>
      </c>
    </row>
    <row r="1154" spans="1:6" ht="18" customHeight="1" thickBot="1">
      <c r="A1154" s="167"/>
      <c r="B1154" s="167"/>
      <c r="C1154" s="167"/>
      <c r="D1154" s="167">
        <v>26</v>
      </c>
      <c r="E1154" s="167" t="s">
        <v>2153</v>
      </c>
      <c r="F1154" s="168" t="s">
        <v>2154</v>
      </c>
    </row>
    <row r="1155" spans="1:6" ht="18" customHeight="1" thickBot="1">
      <c r="A1155" s="167"/>
      <c r="B1155" s="167"/>
      <c r="C1155" s="167"/>
      <c r="D1155" s="167">
        <v>27</v>
      </c>
      <c r="E1155" s="167" t="s">
        <v>2155</v>
      </c>
      <c r="F1155" s="168" t="s">
        <v>2156</v>
      </c>
    </row>
    <row r="1156" spans="1:6" ht="18" customHeight="1" thickBot="1">
      <c r="A1156" s="167"/>
      <c r="B1156" s="167"/>
      <c r="C1156" s="167"/>
      <c r="D1156" s="167">
        <v>28</v>
      </c>
      <c r="E1156" s="167" t="s">
        <v>2157</v>
      </c>
      <c r="F1156" s="168" t="s">
        <v>2158</v>
      </c>
    </row>
    <row r="1157" spans="1:6" ht="18" customHeight="1" thickBot="1">
      <c r="A1157" s="167"/>
      <c r="B1157" s="167"/>
      <c r="C1157" s="167"/>
      <c r="D1157" s="167">
        <v>29</v>
      </c>
      <c r="E1157" s="167" t="s">
        <v>2159</v>
      </c>
      <c r="F1157" s="168" t="s">
        <v>2160</v>
      </c>
    </row>
    <row r="1158" spans="1:6" ht="18" customHeight="1" thickBot="1">
      <c r="A1158" s="167"/>
      <c r="B1158" s="167"/>
      <c r="C1158" s="167"/>
      <c r="D1158" s="167">
        <v>30</v>
      </c>
      <c r="E1158" s="167" t="s">
        <v>2161</v>
      </c>
      <c r="F1158" s="168" t="s">
        <v>1910</v>
      </c>
    </row>
    <row r="1159" spans="1:6" ht="18" customHeight="1" thickBot="1">
      <c r="A1159" s="167"/>
      <c r="B1159" s="167"/>
      <c r="C1159" s="167"/>
      <c r="D1159" s="167">
        <v>31</v>
      </c>
      <c r="E1159" s="167" t="s">
        <v>2162</v>
      </c>
      <c r="F1159" s="168" t="s">
        <v>2163</v>
      </c>
    </row>
    <row r="1160" spans="1:6" ht="18" customHeight="1" thickBot="1">
      <c r="A1160" s="167"/>
      <c r="B1160" s="167"/>
      <c r="C1160" s="167"/>
      <c r="D1160" s="167">
        <v>32</v>
      </c>
      <c r="E1160" s="167" t="s">
        <v>2164</v>
      </c>
      <c r="F1160" s="168" t="s">
        <v>2165</v>
      </c>
    </row>
    <row r="1161" spans="1:6" ht="18" customHeight="1" thickBot="1">
      <c r="A1161" s="167"/>
      <c r="B1161" s="167"/>
      <c r="C1161" s="167"/>
      <c r="D1161" s="167">
        <v>33</v>
      </c>
      <c r="E1161" s="167" t="s">
        <v>2166</v>
      </c>
      <c r="F1161" s="168" t="s">
        <v>2167</v>
      </c>
    </row>
    <row r="1162" spans="1:6" ht="18" customHeight="1" thickBot="1">
      <c r="A1162" s="167"/>
      <c r="B1162" s="167"/>
      <c r="C1162" s="167">
        <v>2</v>
      </c>
      <c r="D1162" s="167"/>
      <c r="E1162" s="167"/>
      <c r="F1162" s="168" t="s">
        <v>2168</v>
      </c>
    </row>
    <row r="1163" spans="1:6" ht="18" customHeight="1" thickBot="1">
      <c r="A1163" s="167"/>
      <c r="B1163" s="167"/>
      <c r="C1163" s="167"/>
      <c r="D1163" s="167"/>
      <c r="E1163" s="167"/>
      <c r="F1163" s="168" t="s">
        <v>1858</v>
      </c>
    </row>
    <row r="1164" spans="1:6" ht="18" customHeight="1" thickBot="1">
      <c r="A1164" s="167"/>
      <c r="B1164" s="167"/>
      <c r="C1164" s="167"/>
      <c r="D1164" s="167">
        <v>1</v>
      </c>
      <c r="E1164" s="167" t="s">
        <v>2169</v>
      </c>
      <c r="F1164" s="168" t="s">
        <v>1896</v>
      </c>
    </row>
    <row r="1165" spans="1:6" ht="18" customHeight="1" thickBot="1">
      <c r="A1165" s="167"/>
      <c r="B1165" s="167"/>
      <c r="C1165" s="167"/>
      <c r="D1165" s="167">
        <v>2</v>
      </c>
      <c r="E1165" s="167" t="s">
        <v>2170</v>
      </c>
      <c r="F1165" s="168" t="s">
        <v>1782</v>
      </c>
    </row>
    <row r="1166" spans="1:6" ht="18" customHeight="1" thickBot="1">
      <c r="A1166" s="167"/>
      <c r="B1166" s="167"/>
      <c r="C1166" s="167"/>
      <c r="D1166" s="167">
        <v>3</v>
      </c>
      <c r="E1166" s="167" t="s">
        <v>2171</v>
      </c>
      <c r="F1166" s="168" t="s">
        <v>1768</v>
      </c>
    </row>
    <row r="1167" spans="1:6" ht="18" customHeight="1" thickBot="1">
      <c r="A1167" s="167"/>
      <c r="B1167" s="167"/>
      <c r="C1167" s="167"/>
      <c r="D1167" s="167">
        <v>4</v>
      </c>
      <c r="E1167" s="167" t="s">
        <v>2172</v>
      </c>
      <c r="F1167" s="168" t="s">
        <v>2114</v>
      </c>
    </row>
    <row r="1168" spans="1:6" ht="18" customHeight="1" thickBot="1">
      <c r="A1168" s="167"/>
      <c r="B1168" s="167"/>
      <c r="C1168" s="167"/>
      <c r="D1168" s="167">
        <v>5</v>
      </c>
      <c r="E1168" s="167" t="s">
        <v>2173</v>
      </c>
      <c r="F1168" s="168" t="s">
        <v>2116</v>
      </c>
    </row>
    <row r="1169" spans="1:6" ht="18" customHeight="1" thickBot="1">
      <c r="A1169" s="167"/>
      <c r="B1169" s="167"/>
      <c r="C1169" s="167"/>
      <c r="D1169" s="167">
        <v>6</v>
      </c>
      <c r="E1169" s="167" t="s">
        <v>2174</v>
      </c>
      <c r="F1169" s="168" t="s">
        <v>2118</v>
      </c>
    </row>
    <row r="1170" spans="1:6" ht="18" customHeight="1" thickBot="1">
      <c r="A1170" s="167"/>
      <c r="B1170" s="167"/>
      <c r="C1170" s="167"/>
      <c r="D1170" s="167">
        <v>7</v>
      </c>
      <c r="E1170" s="167" t="s">
        <v>2175</v>
      </c>
      <c r="F1170" s="168" t="s">
        <v>2120</v>
      </c>
    </row>
    <row r="1171" spans="1:6" ht="18" customHeight="1" thickBot="1">
      <c r="A1171" s="167"/>
      <c r="B1171" s="167"/>
      <c r="C1171" s="167"/>
      <c r="D1171" s="167">
        <v>8</v>
      </c>
      <c r="E1171" s="167" t="s">
        <v>2176</v>
      </c>
      <c r="F1171" s="168" t="s">
        <v>2122</v>
      </c>
    </row>
    <row r="1172" spans="1:6" ht="18" customHeight="1" thickBot="1">
      <c r="A1172" s="167"/>
      <c r="B1172" s="167"/>
      <c r="C1172" s="167"/>
      <c r="D1172" s="167">
        <v>9</v>
      </c>
      <c r="E1172" s="167" t="s">
        <v>2177</v>
      </c>
      <c r="F1172" s="168" t="s">
        <v>2124</v>
      </c>
    </row>
    <row r="1173" spans="1:6" ht="18" customHeight="1" thickBot="1">
      <c r="A1173" s="167"/>
      <c r="B1173" s="167"/>
      <c r="C1173" s="167"/>
      <c r="D1173" s="167">
        <v>10</v>
      </c>
      <c r="E1173" s="167" t="s">
        <v>2178</v>
      </c>
      <c r="F1173" s="168" t="s">
        <v>2126</v>
      </c>
    </row>
    <row r="1174" spans="1:6" ht="18" customHeight="1" thickBot="1">
      <c r="A1174" s="167"/>
      <c r="B1174" s="167"/>
      <c r="C1174" s="167"/>
      <c r="D1174" s="167">
        <v>11</v>
      </c>
      <c r="E1174" s="167" t="s">
        <v>2179</v>
      </c>
      <c r="F1174" s="168" t="s">
        <v>2128</v>
      </c>
    </row>
    <row r="1175" spans="1:6" ht="18" customHeight="1" thickBot="1">
      <c r="A1175" s="167"/>
      <c r="B1175" s="167"/>
      <c r="C1175" s="167"/>
      <c r="D1175" s="167">
        <v>12</v>
      </c>
      <c r="E1175" s="167" t="s">
        <v>2180</v>
      </c>
      <c r="F1175" s="168" t="s">
        <v>1125</v>
      </c>
    </row>
    <row r="1176" spans="1:6" ht="18" customHeight="1" thickBot="1">
      <c r="A1176" s="167"/>
      <c r="B1176" s="167"/>
      <c r="C1176" s="167"/>
      <c r="D1176" s="167">
        <v>13</v>
      </c>
      <c r="E1176" s="167" t="s">
        <v>2181</v>
      </c>
      <c r="F1176" s="168" t="s">
        <v>1774</v>
      </c>
    </row>
    <row r="1177" spans="1:6" ht="18" customHeight="1" thickBot="1">
      <c r="A1177" s="167"/>
      <c r="B1177" s="167"/>
      <c r="C1177" s="167"/>
      <c r="D1177" s="167">
        <v>14</v>
      </c>
      <c r="E1177" s="167" t="s">
        <v>2182</v>
      </c>
      <c r="F1177" s="168" t="s">
        <v>1232</v>
      </c>
    </row>
    <row r="1178" spans="1:6" ht="18" customHeight="1" thickBot="1">
      <c r="A1178" s="167"/>
      <c r="B1178" s="167"/>
      <c r="C1178" s="167"/>
      <c r="D1178" s="167">
        <v>15</v>
      </c>
      <c r="E1178" s="167" t="s">
        <v>2183</v>
      </c>
      <c r="F1178" s="168" t="s">
        <v>2133</v>
      </c>
    </row>
    <row r="1179" spans="1:6" ht="18" customHeight="1" thickBot="1">
      <c r="A1179" s="167"/>
      <c r="B1179" s="167"/>
      <c r="C1179" s="167"/>
      <c r="D1179" s="167">
        <v>16</v>
      </c>
      <c r="E1179" s="167" t="s">
        <v>2184</v>
      </c>
      <c r="F1179" s="168" t="s">
        <v>1306</v>
      </c>
    </row>
    <row r="1180" spans="1:6" ht="18" customHeight="1" thickBot="1">
      <c r="A1180" s="167"/>
      <c r="B1180" s="167"/>
      <c r="C1180" s="167"/>
      <c r="D1180" s="167">
        <v>17</v>
      </c>
      <c r="E1180" s="167" t="s">
        <v>2185</v>
      </c>
      <c r="F1180" s="168" t="s">
        <v>2136</v>
      </c>
    </row>
    <row r="1181" spans="1:6" ht="18" customHeight="1" thickBot="1">
      <c r="A1181" s="167"/>
      <c r="B1181" s="167"/>
      <c r="C1181" s="167"/>
      <c r="D1181" s="167">
        <v>18</v>
      </c>
      <c r="E1181" s="167" t="s">
        <v>2186</v>
      </c>
      <c r="F1181" s="168" t="s">
        <v>2138</v>
      </c>
    </row>
    <row r="1182" spans="1:6" ht="18" customHeight="1" thickBot="1">
      <c r="A1182" s="167"/>
      <c r="B1182" s="167"/>
      <c r="C1182" s="167"/>
      <c r="D1182" s="167">
        <v>19</v>
      </c>
      <c r="E1182" s="167" t="s">
        <v>2187</v>
      </c>
      <c r="F1182" s="168" t="s">
        <v>2140</v>
      </c>
    </row>
    <row r="1183" spans="1:6" ht="18" customHeight="1" thickBot="1">
      <c r="A1183" s="167"/>
      <c r="B1183" s="167"/>
      <c r="C1183" s="167"/>
      <c r="D1183" s="167">
        <v>20</v>
      </c>
      <c r="E1183" s="167" t="s">
        <v>2188</v>
      </c>
      <c r="F1183" s="168" t="s">
        <v>2142</v>
      </c>
    </row>
    <row r="1184" spans="1:6" ht="18" customHeight="1" thickBot="1">
      <c r="A1184" s="167"/>
      <c r="B1184" s="167"/>
      <c r="C1184" s="167"/>
      <c r="D1184" s="167">
        <v>21</v>
      </c>
      <c r="E1184" s="167" t="s">
        <v>2189</v>
      </c>
      <c r="F1184" s="168" t="s">
        <v>2144</v>
      </c>
    </row>
    <row r="1185" spans="1:6" ht="18" customHeight="1" thickBot="1">
      <c r="A1185" s="167"/>
      <c r="B1185" s="167"/>
      <c r="C1185" s="167"/>
      <c r="D1185" s="167">
        <v>22</v>
      </c>
      <c r="E1185" s="167" t="s">
        <v>2190</v>
      </c>
      <c r="F1185" s="168" t="s">
        <v>2146</v>
      </c>
    </row>
    <row r="1186" spans="1:6" ht="18" customHeight="1" thickBot="1">
      <c r="A1186" s="167"/>
      <c r="B1186" s="167"/>
      <c r="C1186" s="167"/>
      <c r="D1186" s="167">
        <v>23</v>
      </c>
      <c r="E1186" s="167" t="s">
        <v>2191</v>
      </c>
      <c r="F1186" s="168" t="s">
        <v>2148</v>
      </c>
    </row>
    <row r="1187" spans="1:6" ht="18" customHeight="1" thickBot="1">
      <c r="A1187" s="167"/>
      <c r="B1187" s="167"/>
      <c r="C1187" s="167"/>
      <c r="D1187" s="167">
        <v>24</v>
      </c>
      <c r="E1187" s="167" t="s">
        <v>2192</v>
      </c>
      <c r="F1187" s="168" t="s">
        <v>2150</v>
      </c>
    </row>
    <row r="1188" spans="1:6" ht="18" customHeight="1" thickBot="1">
      <c r="A1188" s="167"/>
      <c r="B1188" s="167"/>
      <c r="C1188" s="167"/>
      <c r="D1188" s="167">
        <v>25</v>
      </c>
      <c r="E1188" s="167" t="s">
        <v>2193</v>
      </c>
      <c r="F1188" s="168" t="s">
        <v>2152</v>
      </c>
    </row>
    <row r="1189" spans="1:6" ht="18" customHeight="1" thickBot="1">
      <c r="A1189" s="167"/>
      <c r="B1189" s="167"/>
      <c r="C1189" s="167"/>
      <c r="D1189" s="167">
        <v>26</v>
      </c>
      <c r="E1189" s="167" t="s">
        <v>2194</v>
      </c>
      <c r="F1189" s="168" t="s">
        <v>2154</v>
      </c>
    </row>
    <row r="1190" spans="1:6" ht="18" customHeight="1" thickBot="1">
      <c r="A1190" s="167"/>
      <c r="B1190" s="167"/>
      <c r="C1190" s="167"/>
      <c r="D1190" s="167">
        <v>27</v>
      </c>
      <c r="E1190" s="167" t="s">
        <v>2195</v>
      </c>
      <c r="F1190" s="168" t="s">
        <v>2156</v>
      </c>
    </row>
    <row r="1191" spans="1:6" ht="18" customHeight="1" thickBot="1">
      <c r="A1191" s="167"/>
      <c r="B1191" s="167"/>
      <c r="C1191" s="167"/>
      <c r="D1191" s="167">
        <v>28</v>
      </c>
      <c r="E1191" s="167" t="s">
        <v>2196</v>
      </c>
      <c r="F1191" s="168" t="s">
        <v>2158</v>
      </c>
    </row>
    <row r="1192" spans="1:6" ht="18" customHeight="1" thickBot="1">
      <c r="A1192" s="167"/>
      <c r="B1192" s="167"/>
      <c r="C1192" s="167"/>
      <c r="D1192" s="167">
        <v>29</v>
      </c>
      <c r="E1192" s="167" t="s">
        <v>2197</v>
      </c>
      <c r="F1192" s="168" t="s">
        <v>2160</v>
      </c>
    </row>
    <row r="1193" spans="1:6" ht="18" customHeight="1" thickBot="1">
      <c r="A1193" s="167"/>
      <c r="B1193" s="167"/>
      <c r="C1193" s="167"/>
      <c r="D1193" s="167">
        <v>30</v>
      </c>
      <c r="E1193" s="167" t="s">
        <v>2198</v>
      </c>
      <c r="F1193" s="168" t="s">
        <v>1910</v>
      </c>
    </row>
    <row r="1194" spans="1:6" ht="18" customHeight="1" thickBot="1">
      <c r="A1194" s="167"/>
      <c r="B1194" s="167"/>
      <c r="C1194" s="167"/>
      <c r="D1194" s="167">
        <v>31</v>
      </c>
      <c r="E1194" s="167" t="s">
        <v>2199</v>
      </c>
      <c r="F1194" s="168" t="s">
        <v>2163</v>
      </c>
    </row>
    <row r="1195" spans="1:6" ht="18" customHeight="1" thickBot="1">
      <c r="A1195" s="167"/>
      <c r="B1195" s="167"/>
      <c r="C1195" s="167"/>
      <c r="D1195" s="167">
        <v>32</v>
      </c>
      <c r="E1195" s="167" t="s">
        <v>2200</v>
      </c>
      <c r="F1195" s="168" t="s">
        <v>2165</v>
      </c>
    </row>
    <row r="1196" spans="1:6" ht="18" customHeight="1" thickBot="1">
      <c r="A1196" s="167"/>
      <c r="B1196" s="167"/>
      <c r="C1196" s="167"/>
      <c r="D1196" s="167">
        <v>33</v>
      </c>
      <c r="E1196" s="167" t="s">
        <v>2201</v>
      </c>
      <c r="F1196" s="168" t="s">
        <v>2167</v>
      </c>
    </row>
    <row r="1197" spans="1:6" ht="18" customHeight="1" thickBot="1">
      <c r="A1197" s="167"/>
      <c r="B1197" s="175"/>
      <c r="C1197" s="167">
        <v>3</v>
      </c>
      <c r="D1197" s="167"/>
      <c r="E1197" s="167"/>
      <c r="F1197" s="168" t="s">
        <v>1917</v>
      </c>
    </row>
    <row r="1198" spans="1:6" ht="18" customHeight="1" thickBot="1">
      <c r="A1198" s="167"/>
      <c r="B1198" s="167"/>
      <c r="C1198" s="167"/>
      <c r="D1198" s="167"/>
      <c r="E1198" s="167"/>
      <c r="F1198" s="168" t="s">
        <v>1858</v>
      </c>
    </row>
    <row r="1199" spans="1:6" ht="18" customHeight="1" thickBot="1">
      <c r="A1199" s="167"/>
      <c r="B1199" s="167"/>
      <c r="C1199" s="167"/>
      <c r="D1199" s="167">
        <v>1</v>
      </c>
      <c r="E1199" s="167" t="s">
        <v>2202</v>
      </c>
      <c r="F1199" s="168" t="s">
        <v>1896</v>
      </c>
    </row>
    <row r="1200" spans="1:6" ht="18" customHeight="1" thickBot="1">
      <c r="A1200" s="167"/>
      <c r="B1200" s="167"/>
      <c r="C1200" s="167"/>
      <c r="D1200" s="167">
        <v>2</v>
      </c>
      <c r="E1200" s="167" t="s">
        <v>2203</v>
      </c>
      <c r="F1200" s="168" t="s">
        <v>1782</v>
      </c>
    </row>
    <row r="1201" spans="1:6" ht="18" customHeight="1" thickBot="1">
      <c r="A1201" s="167"/>
      <c r="B1201" s="167"/>
      <c r="C1201" s="167"/>
      <c r="D1201" s="167">
        <v>3</v>
      </c>
      <c r="E1201" s="167" t="s">
        <v>2204</v>
      </c>
      <c r="F1201" s="168" t="s">
        <v>1768</v>
      </c>
    </row>
    <row r="1202" spans="1:6" ht="18" customHeight="1" thickBot="1">
      <c r="A1202" s="167"/>
      <c r="B1202" s="167"/>
      <c r="C1202" s="167"/>
      <c r="D1202" s="167">
        <v>4</v>
      </c>
      <c r="E1202" s="167" t="s">
        <v>2205</v>
      </c>
      <c r="F1202" s="168" t="s">
        <v>2114</v>
      </c>
    </row>
    <row r="1203" spans="1:6" ht="18" customHeight="1" thickBot="1">
      <c r="A1203" s="167"/>
      <c r="B1203" s="167"/>
      <c r="C1203" s="167"/>
      <c r="D1203" s="167">
        <v>5</v>
      </c>
      <c r="E1203" s="167" t="s">
        <v>2206</v>
      </c>
      <c r="F1203" s="168" t="s">
        <v>2116</v>
      </c>
    </row>
    <row r="1204" spans="1:6" ht="18" customHeight="1" thickBot="1">
      <c r="A1204" s="167"/>
      <c r="B1204" s="167"/>
      <c r="C1204" s="167"/>
      <c r="D1204" s="167">
        <v>6</v>
      </c>
      <c r="E1204" s="167" t="s">
        <v>2207</v>
      </c>
      <c r="F1204" s="168" t="s">
        <v>2118</v>
      </c>
    </row>
    <row r="1205" spans="1:6" ht="18" customHeight="1" thickBot="1">
      <c r="A1205" s="167"/>
      <c r="B1205" s="167"/>
      <c r="C1205" s="167"/>
      <c r="D1205" s="167">
        <v>7</v>
      </c>
      <c r="E1205" s="167" t="s">
        <v>2208</v>
      </c>
      <c r="F1205" s="168" t="s">
        <v>2120</v>
      </c>
    </row>
    <row r="1206" spans="1:6" ht="18" customHeight="1" thickBot="1">
      <c r="A1206" s="167"/>
      <c r="B1206" s="167"/>
      <c r="C1206" s="167"/>
      <c r="D1206" s="167">
        <v>8</v>
      </c>
      <c r="E1206" s="167" t="s">
        <v>2209</v>
      </c>
      <c r="F1206" s="168" t="s">
        <v>2122</v>
      </c>
    </row>
    <row r="1207" spans="1:6" ht="18" customHeight="1" thickBot="1">
      <c r="A1207" s="167"/>
      <c r="B1207" s="167"/>
      <c r="C1207" s="167"/>
      <c r="D1207" s="167">
        <v>9</v>
      </c>
      <c r="E1207" s="167" t="s">
        <v>2210</v>
      </c>
      <c r="F1207" s="168" t="s">
        <v>2124</v>
      </c>
    </row>
    <row r="1208" spans="1:6" ht="18" customHeight="1" thickBot="1">
      <c r="A1208" s="167"/>
      <c r="B1208" s="167"/>
      <c r="C1208" s="167"/>
      <c r="D1208" s="167">
        <v>10</v>
      </c>
      <c r="E1208" s="167" t="s">
        <v>2211</v>
      </c>
      <c r="F1208" s="168" t="s">
        <v>2126</v>
      </c>
    </row>
    <row r="1209" spans="1:6" ht="18" customHeight="1" thickBot="1">
      <c r="A1209" s="167"/>
      <c r="B1209" s="167"/>
      <c r="C1209" s="167"/>
      <c r="D1209" s="167">
        <v>11</v>
      </c>
      <c r="E1209" s="167" t="s">
        <v>2212</v>
      </c>
      <c r="F1209" s="168" t="s">
        <v>2128</v>
      </c>
    </row>
    <row r="1210" spans="1:6" ht="18" customHeight="1" thickBot="1">
      <c r="A1210" s="167"/>
      <c r="B1210" s="167"/>
      <c r="C1210" s="167"/>
      <c r="D1210" s="167">
        <v>12</v>
      </c>
      <c r="E1210" s="167" t="s">
        <v>2213</v>
      </c>
      <c r="F1210" s="168" t="s">
        <v>1125</v>
      </c>
    </row>
    <row r="1211" spans="1:6" ht="18" customHeight="1" thickBot="1">
      <c r="A1211" s="167"/>
      <c r="B1211" s="167"/>
      <c r="C1211" s="167"/>
      <c r="D1211" s="167">
        <v>13</v>
      </c>
      <c r="E1211" s="167" t="s">
        <v>2214</v>
      </c>
      <c r="F1211" s="168" t="s">
        <v>1774</v>
      </c>
    </row>
    <row r="1212" spans="1:6" ht="18" customHeight="1" thickBot="1">
      <c r="A1212" s="167"/>
      <c r="B1212" s="167"/>
      <c r="C1212" s="167"/>
      <c r="D1212" s="167">
        <v>14</v>
      </c>
      <c r="E1212" s="167" t="s">
        <v>2215</v>
      </c>
      <c r="F1212" s="168" t="s">
        <v>1232</v>
      </c>
    </row>
    <row r="1213" spans="1:6" ht="18" customHeight="1" thickBot="1">
      <c r="A1213" s="167"/>
      <c r="B1213" s="167"/>
      <c r="C1213" s="167"/>
      <c r="D1213" s="167">
        <v>15</v>
      </c>
      <c r="E1213" s="167" t="s">
        <v>2216</v>
      </c>
      <c r="F1213" s="168" t="s">
        <v>2133</v>
      </c>
    </row>
    <row r="1214" spans="1:6" ht="18" customHeight="1" thickBot="1">
      <c r="A1214" s="167"/>
      <c r="B1214" s="167"/>
      <c r="C1214" s="167"/>
      <c r="D1214" s="167">
        <v>16</v>
      </c>
      <c r="E1214" s="167" t="s">
        <v>2217</v>
      </c>
      <c r="F1214" s="168" t="s">
        <v>1306</v>
      </c>
    </row>
    <row r="1215" spans="1:6" ht="18" customHeight="1" thickBot="1">
      <c r="A1215" s="167"/>
      <c r="B1215" s="167"/>
      <c r="C1215" s="167"/>
      <c r="D1215" s="167">
        <v>17</v>
      </c>
      <c r="E1215" s="167" t="s">
        <v>2218</v>
      </c>
      <c r="F1215" s="168" t="s">
        <v>2136</v>
      </c>
    </row>
    <row r="1216" spans="1:6" ht="18" customHeight="1" thickBot="1">
      <c r="A1216" s="167"/>
      <c r="B1216" s="167"/>
      <c r="C1216" s="167"/>
      <c r="D1216" s="167">
        <v>18</v>
      </c>
      <c r="E1216" s="167" t="s">
        <v>2219</v>
      </c>
      <c r="F1216" s="168" t="s">
        <v>2138</v>
      </c>
    </row>
    <row r="1217" spans="1:6" ht="18" customHeight="1" thickBot="1">
      <c r="A1217" s="167"/>
      <c r="B1217" s="167"/>
      <c r="C1217" s="167"/>
      <c r="D1217" s="167">
        <v>19</v>
      </c>
      <c r="E1217" s="167" t="s">
        <v>2220</v>
      </c>
      <c r="F1217" s="168" t="s">
        <v>2140</v>
      </c>
    </row>
    <row r="1218" spans="1:6" ht="18" customHeight="1" thickBot="1">
      <c r="A1218" s="167"/>
      <c r="B1218" s="167"/>
      <c r="C1218" s="167"/>
      <c r="D1218" s="167">
        <v>20</v>
      </c>
      <c r="E1218" s="167" t="s">
        <v>2221</v>
      </c>
      <c r="F1218" s="168" t="s">
        <v>2142</v>
      </c>
    </row>
    <row r="1219" spans="1:6" ht="18" customHeight="1" thickBot="1">
      <c r="A1219" s="167"/>
      <c r="B1219" s="167"/>
      <c r="C1219" s="167"/>
      <c r="D1219" s="167">
        <v>21</v>
      </c>
      <c r="E1219" s="167" t="s">
        <v>2222</v>
      </c>
      <c r="F1219" s="168" t="s">
        <v>2144</v>
      </c>
    </row>
    <row r="1220" spans="1:6" ht="18" customHeight="1" thickBot="1">
      <c r="A1220" s="167"/>
      <c r="B1220" s="167"/>
      <c r="C1220" s="167"/>
      <c r="D1220" s="167">
        <v>22</v>
      </c>
      <c r="E1220" s="167" t="s">
        <v>2223</v>
      </c>
      <c r="F1220" s="168" t="s">
        <v>2146</v>
      </c>
    </row>
    <row r="1221" spans="1:6" ht="18" customHeight="1" thickBot="1">
      <c r="A1221" s="167"/>
      <c r="B1221" s="167"/>
      <c r="C1221" s="167"/>
      <c r="D1221" s="167">
        <v>23</v>
      </c>
      <c r="E1221" s="167" t="s">
        <v>2224</v>
      </c>
      <c r="F1221" s="168" t="s">
        <v>2148</v>
      </c>
    </row>
    <row r="1222" spans="1:6" ht="18" customHeight="1" thickBot="1">
      <c r="A1222" s="167"/>
      <c r="B1222" s="167"/>
      <c r="C1222" s="167"/>
      <c r="D1222" s="167">
        <v>24</v>
      </c>
      <c r="E1222" s="167" t="s">
        <v>2225</v>
      </c>
      <c r="F1222" s="168" t="s">
        <v>2150</v>
      </c>
    </row>
    <row r="1223" spans="1:6" ht="18" customHeight="1" thickBot="1">
      <c r="A1223" s="167"/>
      <c r="B1223" s="167"/>
      <c r="C1223" s="167"/>
      <c r="D1223" s="167">
        <v>25</v>
      </c>
      <c r="E1223" s="167" t="s">
        <v>2226</v>
      </c>
      <c r="F1223" s="168" t="s">
        <v>2152</v>
      </c>
    </row>
    <row r="1224" spans="1:6" ht="18" customHeight="1" thickBot="1">
      <c r="A1224" s="167"/>
      <c r="B1224" s="167"/>
      <c r="C1224" s="167"/>
      <c r="D1224" s="167">
        <v>26</v>
      </c>
      <c r="E1224" s="167" t="s">
        <v>2227</v>
      </c>
      <c r="F1224" s="168" t="s">
        <v>2154</v>
      </c>
    </row>
    <row r="1225" spans="1:6" ht="18" customHeight="1" thickBot="1">
      <c r="A1225" s="167"/>
      <c r="B1225" s="167"/>
      <c r="C1225" s="167"/>
      <c r="D1225" s="167">
        <v>27</v>
      </c>
      <c r="E1225" s="167" t="s">
        <v>2228</v>
      </c>
      <c r="F1225" s="168" t="s">
        <v>2156</v>
      </c>
    </row>
    <row r="1226" spans="1:6" ht="18" customHeight="1" thickBot="1">
      <c r="A1226" s="167"/>
      <c r="B1226" s="167"/>
      <c r="C1226" s="167"/>
      <c r="D1226" s="167">
        <v>28</v>
      </c>
      <c r="E1226" s="167" t="s">
        <v>2229</v>
      </c>
      <c r="F1226" s="168" t="s">
        <v>2158</v>
      </c>
    </row>
    <row r="1227" spans="1:6" ht="18" customHeight="1" thickBot="1">
      <c r="A1227" s="167"/>
      <c r="B1227" s="167"/>
      <c r="C1227" s="167"/>
      <c r="D1227" s="167">
        <v>29</v>
      </c>
      <c r="E1227" s="167" t="s">
        <v>2230</v>
      </c>
      <c r="F1227" s="168" t="s">
        <v>2160</v>
      </c>
    </row>
    <row r="1228" spans="1:6" ht="18" customHeight="1" thickBot="1">
      <c r="A1228" s="167"/>
      <c r="B1228" s="167"/>
      <c r="C1228" s="167"/>
      <c r="D1228" s="167">
        <v>30</v>
      </c>
      <c r="E1228" s="167" t="s">
        <v>2231</v>
      </c>
      <c r="F1228" s="168" t="s">
        <v>1910</v>
      </c>
    </row>
    <row r="1229" spans="1:6" ht="18" customHeight="1" thickBot="1">
      <c r="A1229" s="167"/>
      <c r="B1229" s="167"/>
      <c r="C1229" s="167"/>
      <c r="D1229" s="167">
        <v>31</v>
      </c>
      <c r="E1229" s="167" t="s">
        <v>2232</v>
      </c>
      <c r="F1229" s="168" t="s">
        <v>2163</v>
      </c>
    </row>
    <row r="1230" spans="1:6" ht="18" customHeight="1" thickBot="1">
      <c r="A1230" s="167"/>
      <c r="B1230" s="167"/>
      <c r="C1230" s="167"/>
      <c r="D1230" s="167">
        <v>32</v>
      </c>
      <c r="E1230" s="167" t="s">
        <v>2233</v>
      </c>
      <c r="F1230" s="168" t="s">
        <v>2165</v>
      </c>
    </row>
    <row r="1231" spans="1:6" ht="18" customHeight="1" thickBot="1">
      <c r="A1231" s="167"/>
      <c r="B1231" s="167"/>
      <c r="C1231" s="167"/>
      <c r="D1231" s="167">
        <v>33</v>
      </c>
      <c r="E1231" s="167" t="s">
        <v>2234</v>
      </c>
      <c r="F1231" s="168" t="s">
        <v>2167</v>
      </c>
    </row>
    <row r="1232" spans="1:6" ht="18" customHeight="1" thickBot="1">
      <c r="A1232" s="167"/>
      <c r="B1232" s="175"/>
      <c r="C1232" s="167">
        <v>4</v>
      </c>
      <c r="D1232" s="167"/>
      <c r="E1232" s="167"/>
      <c r="F1232" s="168" t="s">
        <v>2235</v>
      </c>
    </row>
    <row r="1233" spans="1:6" ht="18" customHeight="1" thickBot="1">
      <c r="A1233" s="167"/>
      <c r="B1233" s="167"/>
      <c r="C1233" s="167"/>
      <c r="D1233" s="167"/>
      <c r="E1233" s="167"/>
      <c r="F1233" s="168" t="s">
        <v>1858</v>
      </c>
    </row>
    <row r="1234" spans="1:6" ht="18" customHeight="1" thickBot="1">
      <c r="A1234" s="167"/>
      <c r="B1234" s="167"/>
      <c r="C1234" s="167"/>
      <c r="D1234" s="167">
        <v>1</v>
      </c>
      <c r="E1234" s="167" t="s">
        <v>2236</v>
      </c>
      <c r="F1234" s="168" t="s">
        <v>1896</v>
      </c>
    </row>
    <row r="1235" spans="1:6" ht="18" customHeight="1" thickBot="1">
      <c r="A1235" s="167"/>
      <c r="B1235" s="167"/>
      <c r="C1235" s="167"/>
      <c r="D1235" s="167">
        <v>2</v>
      </c>
      <c r="E1235" s="167" t="s">
        <v>2237</v>
      </c>
      <c r="F1235" s="168" t="s">
        <v>1782</v>
      </c>
    </row>
    <row r="1236" spans="1:6" ht="18" customHeight="1" thickBot="1">
      <c r="A1236" s="167"/>
      <c r="B1236" s="167"/>
      <c r="C1236" s="167"/>
      <c r="D1236" s="167">
        <v>3</v>
      </c>
      <c r="E1236" s="167" t="s">
        <v>2238</v>
      </c>
      <c r="F1236" s="168" t="s">
        <v>1768</v>
      </c>
    </row>
    <row r="1237" spans="1:6" ht="18" customHeight="1" thickBot="1">
      <c r="A1237" s="167"/>
      <c r="B1237" s="167"/>
      <c r="C1237" s="167"/>
      <c r="D1237" s="167">
        <v>4</v>
      </c>
      <c r="E1237" s="167" t="s">
        <v>2239</v>
      </c>
      <c r="F1237" s="168" t="s">
        <v>2114</v>
      </c>
    </row>
    <row r="1238" spans="1:6" ht="18" customHeight="1" thickBot="1">
      <c r="A1238" s="167"/>
      <c r="B1238" s="167"/>
      <c r="C1238" s="167"/>
      <c r="D1238" s="167">
        <v>5</v>
      </c>
      <c r="E1238" s="167" t="s">
        <v>2240</v>
      </c>
      <c r="F1238" s="168" t="s">
        <v>2116</v>
      </c>
    </row>
    <row r="1239" spans="1:6" ht="18" customHeight="1" thickBot="1">
      <c r="A1239" s="167"/>
      <c r="B1239" s="167"/>
      <c r="C1239" s="167"/>
      <c r="D1239" s="167">
        <v>6</v>
      </c>
      <c r="E1239" s="167" t="s">
        <v>2241</v>
      </c>
      <c r="F1239" s="168" t="s">
        <v>2118</v>
      </c>
    </row>
    <row r="1240" spans="1:6" ht="18" customHeight="1" thickBot="1">
      <c r="A1240" s="167"/>
      <c r="B1240" s="167"/>
      <c r="C1240" s="167"/>
      <c r="D1240" s="167">
        <v>7</v>
      </c>
      <c r="E1240" s="167" t="s">
        <v>2242</v>
      </c>
      <c r="F1240" s="168" t="s">
        <v>2120</v>
      </c>
    </row>
    <row r="1241" spans="1:6" ht="18" customHeight="1" thickBot="1">
      <c r="A1241" s="167"/>
      <c r="B1241" s="167"/>
      <c r="C1241" s="167"/>
      <c r="D1241" s="167">
        <v>8</v>
      </c>
      <c r="E1241" s="167" t="s">
        <v>2243</v>
      </c>
      <c r="F1241" s="168" t="s">
        <v>2122</v>
      </c>
    </row>
    <row r="1242" spans="1:6" ht="18" customHeight="1" thickBot="1">
      <c r="A1242" s="167"/>
      <c r="B1242" s="167"/>
      <c r="C1242" s="167"/>
      <c r="D1242" s="167">
        <v>9</v>
      </c>
      <c r="E1242" s="167" t="s">
        <v>2244</v>
      </c>
      <c r="F1242" s="168" t="s">
        <v>2124</v>
      </c>
    </row>
    <row r="1243" spans="1:6" ht="18" customHeight="1" thickBot="1">
      <c r="A1243" s="167"/>
      <c r="B1243" s="167"/>
      <c r="C1243" s="167"/>
      <c r="D1243" s="167">
        <v>10</v>
      </c>
      <c r="E1243" s="167" t="s">
        <v>2245</v>
      </c>
      <c r="F1243" s="168" t="s">
        <v>2126</v>
      </c>
    </row>
    <row r="1244" spans="1:6" ht="18" customHeight="1" thickBot="1">
      <c r="A1244" s="167"/>
      <c r="B1244" s="167"/>
      <c r="C1244" s="167"/>
      <c r="D1244" s="167">
        <v>11</v>
      </c>
      <c r="E1244" s="167" t="s">
        <v>2246</v>
      </c>
      <c r="F1244" s="168" t="s">
        <v>2128</v>
      </c>
    </row>
    <row r="1245" spans="1:6" ht="18" customHeight="1" thickBot="1">
      <c r="A1245" s="167"/>
      <c r="B1245" s="167"/>
      <c r="C1245" s="167"/>
      <c r="D1245" s="167">
        <v>12</v>
      </c>
      <c r="E1245" s="167" t="s">
        <v>2247</v>
      </c>
      <c r="F1245" s="168" t="s">
        <v>1125</v>
      </c>
    </row>
    <row r="1246" spans="1:6" ht="18" customHeight="1" thickBot="1">
      <c r="A1246" s="167"/>
      <c r="B1246" s="167"/>
      <c r="C1246" s="167"/>
      <c r="D1246" s="167">
        <v>13</v>
      </c>
      <c r="E1246" s="167" t="s">
        <v>2248</v>
      </c>
      <c r="F1246" s="168" t="s">
        <v>1774</v>
      </c>
    </row>
    <row r="1247" spans="1:6" ht="18" customHeight="1" thickBot="1">
      <c r="A1247" s="167"/>
      <c r="B1247" s="167"/>
      <c r="C1247" s="167"/>
      <c r="D1247" s="167">
        <v>14</v>
      </c>
      <c r="E1247" s="167" t="s">
        <v>2249</v>
      </c>
      <c r="F1247" s="168" t="s">
        <v>1232</v>
      </c>
    </row>
    <row r="1248" spans="1:6" ht="18" customHeight="1" thickBot="1">
      <c r="A1248" s="167"/>
      <c r="B1248" s="167"/>
      <c r="C1248" s="167"/>
      <c r="D1248" s="167">
        <v>15</v>
      </c>
      <c r="E1248" s="167" t="s">
        <v>2250</v>
      </c>
      <c r="F1248" s="168" t="s">
        <v>2133</v>
      </c>
    </row>
    <row r="1249" spans="1:6" ht="18" customHeight="1" thickBot="1">
      <c r="A1249" s="167"/>
      <c r="B1249" s="167"/>
      <c r="C1249" s="167"/>
      <c r="D1249" s="167">
        <v>16</v>
      </c>
      <c r="E1249" s="167" t="s">
        <v>2251</v>
      </c>
      <c r="F1249" s="168" t="s">
        <v>1306</v>
      </c>
    </row>
    <row r="1250" spans="1:6" ht="18" customHeight="1" thickBot="1">
      <c r="A1250" s="167"/>
      <c r="B1250" s="167"/>
      <c r="C1250" s="167"/>
      <c r="D1250" s="167">
        <v>17</v>
      </c>
      <c r="E1250" s="167" t="s">
        <v>2252</v>
      </c>
      <c r="F1250" s="168" t="s">
        <v>2136</v>
      </c>
    </row>
    <row r="1251" spans="1:6" ht="18" customHeight="1" thickBot="1">
      <c r="A1251" s="167"/>
      <c r="B1251" s="167"/>
      <c r="C1251" s="167"/>
      <c r="D1251" s="167">
        <v>18</v>
      </c>
      <c r="E1251" s="167" t="s">
        <v>2253</v>
      </c>
      <c r="F1251" s="168" t="s">
        <v>2138</v>
      </c>
    </row>
    <row r="1252" spans="1:6" ht="18" customHeight="1" thickBot="1">
      <c r="A1252" s="167"/>
      <c r="B1252" s="167"/>
      <c r="C1252" s="167"/>
      <c r="D1252" s="167">
        <v>19</v>
      </c>
      <c r="E1252" s="167" t="s">
        <v>2254</v>
      </c>
      <c r="F1252" s="168" t="s">
        <v>2140</v>
      </c>
    </row>
    <row r="1253" spans="1:6" ht="18" customHeight="1" thickBot="1">
      <c r="A1253" s="167"/>
      <c r="B1253" s="167"/>
      <c r="C1253" s="167"/>
      <c r="D1253" s="167">
        <v>20</v>
      </c>
      <c r="E1253" s="167" t="s">
        <v>2255</v>
      </c>
      <c r="F1253" s="168" t="s">
        <v>2142</v>
      </c>
    </row>
    <row r="1254" spans="1:6" ht="18" customHeight="1" thickBot="1">
      <c r="A1254" s="167"/>
      <c r="B1254" s="167"/>
      <c r="C1254" s="167"/>
      <c r="D1254" s="167">
        <v>21</v>
      </c>
      <c r="E1254" s="167" t="s">
        <v>2256</v>
      </c>
      <c r="F1254" s="168" t="s">
        <v>2144</v>
      </c>
    </row>
    <row r="1255" spans="1:6" ht="18" customHeight="1" thickBot="1">
      <c r="A1255" s="167"/>
      <c r="B1255" s="167"/>
      <c r="C1255" s="167"/>
      <c r="D1255" s="167">
        <v>22</v>
      </c>
      <c r="E1255" s="167" t="s">
        <v>2257</v>
      </c>
      <c r="F1255" s="168" t="s">
        <v>2146</v>
      </c>
    </row>
    <row r="1256" spans="1:6" ht="18" customHeight="1" thickBot="1">
      <c r="A1256" s="167"/>
      <c r="B1256" s="167"/>
      <c r="C1256" s="167"/>
      <c r="D1256" s="167">
        <v>23</v>
      </c>
      <c r="E1256" s="167" t="s">
        <v>2258</v>
      </c>
      <c r="F1256" s="168" t="s">
        <v>2148</v>
      </c>
    </row>
    <row r="1257" spans="1:6" ht="18" customHeight="1" thickBot="1">
      <c r="A1257" s="167"/>
      <c r="B1257" s="167"/>
      <c r="C1257" s="167"/>
      <c r="D1257" s="167">
        <v>24</v>
      </c>
      <c r="E1257" s="167" t="s">
        <v>2259</v>
      </c>
      <c r="F1257" s="168" t="s">
        <v>2150</v>
      </c>
    </row>
    <row r="1258" spans="1:6" ht="18" customHeight="1" thickBot="1">
      <c r="A1258" s="167"/>
      <c r="B1258" s="167"/>
      <c r="C1258" s="167"/>
      <c r="D1258" s="167">
        <v>25</v>
      </c>
      <c r="E1258" s="167" t="s">
        <v>2260</v>
      </c>
      <c r="F1258" s="168" t="s">
        <v>2152</v>
      </c>
    </row>
    <row r="1259" spans="1:6" ht="18" customHeight="1" thickBot="1">
      <c r="A1259" s="167"/>
      <c r="B1259" s="167"/>
      <c r="C1259" s="167"/>
      <c r="D1259" s="167">
        <v>26</v>
      </c>
      <c r="E1259" s="167" t="s">
        <v>2261</v>
      </c>
      <c r="F1259" s="168" t="s">
        <v>2154</v>
      </c>
    </row>
    <row r="1260" spans="1:6" ht="18" customHeight="1" thickBot="1">
      <c r="A1260" s="167"/>
      <c r="B1260" s="167"/>
      <c r="C1260" s="167"/>
      <c r="D1260" s="167">
        <v>27</v>
      </c>
      <c r="E1260" s="167" t="s">
        <v>2262</v>
      </c>
      <c r="F1260" s="168" t="s">
        <v>2156</v>
      </c>
    </row>
    <row r="1261" spans="1:6" ht="18" customHeight="1" thickBot="1">
      <c r="A1261" s="167"/>
      <c r="B1261" s="167"/>
      <c r="C1261" s="167"/>
      <c r="D1261" s="167">
        <v>28</v>
      </c>
      <c r="E1261" s="167" t="s">
        <v>2263</v>
      </c>
      <c r="F1261" s="168" t="s">
        <v>2158</v>
      </c>
    </row>
    <row r="1262" spans="1:6" ht="18" customHeight="1" thickBot="1">
      <c r="A1262" s="167"/>
      <c r="B1262" s="167"/>
      <c r="C1262" s="167"/>
      <c r="D1262" s="167">
        <v>29</v>
      </c>
      <c r="E1262" s="167" t="s">
        <v>2264</v>
      </c>
      <c r="F1262" s="168" t="s">
        <v>2160</v>
      </c>
    </row>
    <row r="1263" spans="1:6" ht="18" customHeight="1" thickBot="1">
      <c r="A1263" s="167"/>
      <c r="B1263" s="167"/>
      <c r="C1263" s="167"/>
      <c r="D1263" s="167">
        <v>30</v>
      </c>
      <c r="E1263" s="167" t="s">
        <v>2265</v>
      </c>
      <c r="F1263" s="168" t="s">
        <v>1910</v>
      </c>
    </row>
    <row r="1264" spans="1:6" ht="18" customHeight="1" thickBot="1">
      <c r="A1264" s="167"/>
      <c r="B1264" s="167"/>
      <c r="C1264" s="167"/>
      <c r="D1264" s="167">
        <v>31</v>
      </c>
      <c r="E1264" s="167" t="s">
        <v>2266</v>
      </c>
      <c r="F1264" s="168" t="s">
        <v>2163</v>
      </c>
    </row>
    <row r="1265" spans="1:6" ht="18" customHeight="1" thickBot="1">
      <c r="A1265" s="167"/>
      <c r="B1265" s="167"/>
      <c r="C1265" s="167"/>
      <c r="D1265" s="167">
        <v>32</v>
      </c>
      <c r="E1265" s="167" t="s">
        <v>2267</v>
      </c>
      <c r="F1265" s="168" t="s">
        <v>2165</v>
      </c>
    </row>
    <row r="1266" spans="1:6" ht="18" customHeight="1" thickBot="1">
      <c r="A1266" s="167"/>
      <c r="B1266" s="167"/>
      <c r="C1266" s="167"/>
      <c r="D1266" s="167">
        <v>33</v>
      </c>
      <c r="E1266" s="167" t="s">
        <v>2268</v>
      </c>
      <c r="F1266" s="168" t="s">
        <v>2167</v>
      </c>
    </row>
    <row r="1267" spans="1:6" ht="18" customHeight="1" thickBot="1">
      <c r="A1267" s="167"/>
      <c r="B1267" s="167"/>
      <c r="C1267" s="167">
        <v>5</v>
      </c>
      <c r="D1267" s="167"/>
      <c r="E1267" s="167"/>
      <c r="F1267" s="168" t="s">
        <v>2269</v>
      </c>
    </row>
    <row r="1268" spans="1:6" ht="18" customHeight="1" thickBot="1">
      <c r="A1268" s="167"/>
      <c r="B1268" s="167"/>
      <c r="C1268" s="167"/>
      <c r="D1268" s="167"/>
      <c r="E1268" s="167"/>
      <c r="F1268" s="168" t="s">
        <v>1858</v>
      </c>
    </row>
    <row r="1269" spans="1:6" ht="18" customHeight="1" thickBot="1">
      <c r="A1269" s="167"/>
      <c r="B1269" s="167"/>
      <c r="C1269" s="167"/>
      <c r="D1269" s="167">
        <v>1</v>
      </c>
      <c r="E1269" s="167" t="s">
        <v>2270</v>
      </c>
      <c r="F1269" s="168" t="s">
        <v>1896</v>
      </c>
    </row>
    <row r="1270" spans="1:6" ht="18" customHeight="1" thickBot="1">
      <c r="A1270" s="167"/>
      <c r="B1270" s="167"/>
      <c r="C1270" s="167"/>
      <c r="D1270" s="167">
        <v>2</v>
      </c>
      <c r="E1270" s="167" t="s">
        <v>2271</v>
      </c>
      <c r="F1270" s="168" t="s">
        <v>1782</v>
      </c>
    </row>
    <row r="1271" spans="1:6" ht="18" customHeight="1" thickBot="1">
      <c r="A1271" s="167"/>
      <c r="B1271" s="167"/>
      <c r="C1271" s="167"/>
      <c r="D1271" s="167">
        <v>3</v>
      </c>
      <c r="E1271" s="167" t="s">
        <v>2272</v>
      </c>
      <c r="F1271" s="168" t="s">
        <v>1768</v>
      </c>
    </row>
    <row r="1272" spans="1:6" ht="18" customHeight="1" thickBot="1">
      <c r="A1272" s="167"/>
      <c r="B1272" s="167"/>
      <c r="C1272" s="167"/>
      <c r="D1272" s="167">
        <v>4</v>
      </c>
      <c r="E1272" s="167" t="s">
        <v>2273</v>
      </c>
      <c r="F1272" s="168" t="s">
        <v>2114</v>
      </c>
    </row>
    <row r="1273" spans="1:6" ht="18" customHeight="1" thickBot="1">
      <c r="A1273" s="167"/>
      <c r="B1273" s="167"/>
      <c r="C1273" s="167"/>
      <c r="D1273" s="167">
        <v>5</v>
      </c>
      <c r="E1273" s="167" t="s">
        <v>2274</v>
      </c>
      <c r="F1273" s="168" t="s">
        <v>2116</v>
      </c>
    </row>
    <row r="1274" spans="1:6" ht="18" customHeight="1" thickBot="1">
      <c r="A1274" s="167"/>
      <c r="B1274" s="167"/>
      <c r="C1274" s="167"/>
      <c r="D1274" s="167">
        <v>6</v>
      </c>
      <c r="E1274" s="167" t="s">
        <v>2275</v>
      </c>
      <c r="F1274" s="168" t="s">
        <v>2118</v>
      </c>
    </row>
    <row r="1275" spans="1:6" ht="18" customHeight="1" thickBot="1">
      <c r="A1275" s="167"/>
      <c r="B1275" s="167"/>
      <c r="C1275" s="167"/>
      <c r="D1275" s="167">
        <v>7</v>
      </c>
      <c r="E1275" s="167" t="s">
        <v>2276</v>
      </c>
      <c r="F1275" s="168" t="s">
        <v>2120</v>
      </c>
    </row>
    <row r="1276" spans="1:6" ht="18" customHeight="1" thickBot="1">
      <c r="A1276" s="167"/>
      <c r="B1276" s="167"/>
      <c r="C1276" s="167"/>
      <c r="D1276" s="167">
        <v>8</v>
      </c>
      <c r="E1276" s="167" t="s">
        <v>2277</v>
      </c>
      <c r="F1276" s="168" t="s">
        <v>2122</v>
      </c>
    </row>
    <row r="1277" spans="1:6" ht="18" customHeight="1" thickBot="1">
      <c r="A1277" s="167"/>
      <c r="B1277" s="167"/>
      <c r="C1277" s="167"/>
      <c r="D1277" s="167">
        <v>9</v>
      </c>
      <c r="E1277" s="167" t="s">
        <v>2278</v>
      </c>
      <c r="F1277" s="168" t="s">
        <v>2124</v>
      </c>
    </row>
    <row r="1278" spans="1:6" ht="18" customHeight="1" thickBot="1">
      <c r="A1278" s="167"/>
      <c r="B1278" s="167"/>
      <c r="C1278" s="167"/>
      <c r="D1278" s="167">
        <v>10</v>
      </c>
      <c r="E1278" s="167" t="s">
        <v>2279</v>
      </c>
      <c r="F1278" s="168" t="s">
        <v>2126</v>
      </c>
    </row>
    <row r="1279" spans="1:6" ht="18" customHeight="1" thickBot="1">
      <c r="A1279" s="167"/>
      <c r="B1279" s="167"/>
      <c r="C1279" s="167"/>
      <c r="D1279" s="167">
        <v>11</v>
      </c>
      <c r="E1279" s="167" t="s">
        <v>2280</v>
      </c>
      <c r="F1279" s="168" t="s">
        <v>2128</v>
      </c>
    </row>
    <row r="1280" spans="1:6" ht="18" customHeight="1" thickBot="1">
      <c r="A1280" s="167"/>
      <c r="B1280" s="167"/>
      <c r="C1280" s="167"/>
      <c r="D1280" s="167">
        <v>12</v>
      </c>
      <c r="E1280" s="167" t="s">
        <v>2281</v>
      </c>
      <c r="F1280" s="168" t="s">
        <v>1125</v>
      </c>
    </row>
    <row r="1281" spans="1:6" ht="18" customHeight="1" thickBot="1">
      <c r="A1281" s="167"/>
      <c r="B1281" s="167"/>
      <c r="C1281" s="167"/>
      <c r="D1281" s="167">
        <v>13</v>
      </c>
      <c r="E1281" s="167" t="s">
        <v>2282</v>
      </c>
      <c r="F1281" s="168" t="s">
        <v>1774</v>
      </c>
    </row>
    <row r="1282" spans="1:6" ht="18" customHeight="1" thickBot="1">
      <c r="A1282" s="167"/>
      <c r="B1282" s="167"/>
      <c r="C1282" s="167"/>
      <c r="D1282" s="167">
        <v>14</v>
      </c>
      <c r="E1282" s="167" t="s">
        <v>2283</v>
      </c>
      <c r="F1282" s="168" t="s">
        <v>1232</v>
      </c>
    </row>
    <row r="1283" spans="1:6" ht="18" customHeight="1" thickBot="1">
      <c r="A1283" s="167"/>
      <c r="B1283" s="167"/>
      <c r="C1283" s="167"/>
      <c r="D1283" s="167">
        <v>15</v>
      </c>
      <c r="E1283" s="167" t="s">
        <v>2284</v>
      </c>
      <c r="F1283" s="168" t="s">
        <v>2133</v>
      </c>
    </row>
    <row r="1284" spans="1:6" ht="18" customHeight="1" thickBot="1">
      <c r="A1284" s="167"/>
      <c r="B1284" s="167"/>
      <c r="C1284" s="167"/>
      <c r="D1284" s="167">
        <v>16</v>
      </c>
      <c r="E1284" s="167" t="s">
        <v>2285</v>
      </c>
      <c r="F1284" s="168" t="s">
        <v>1306</v>
      </c>
    </row>
    <row r="1285" spans="1:6" ht="18" customHeight="1" thickBot="1">
      <c r="A1285" s="167"/>
      <c r="B1285" s="167"/>
      <c r="C1285" s="167"/>
      <c r="D1285" s="167">
        <v>17</v>
      </c>
      <c r="E1285" s="167" t="s">
        <v>2286</v>
      </c>
      <c r="F1285" s="168" t="s">
        <v>2136</v>
      </c>
    </row>
    <row r="1286" spans="1:6" ht="18" customHeight="1" thickBot="1">
      <c r="A1286" s="167"/>
      <c r="B1286" s="167"/>
      <c r="C1286" s="167"/>
      <c r="D1286" s="167">
        <v>18</v>
      </c>
      <c r="E1286" s="167" t="s">
        <v>2287</v>
      </c>
      <c r="F1286" s="168" t="s">
        <v>2138</v>
      </c>
    </row>
    <row r="1287" spans="1:6" ht="18" customHeight="1" thickBot="1">
      <c r="A1287" s="167"/>
      <c r="B1287" s="167"/>
      <c r="C1287" s="167"/>
      <c r="D1287" s="167">
        <v>19</v>
      </c>
      <c r="E1287" s="167" t="s">
        <v>2288</v>
      </c>
      <c r="F1287" s="168" t="s">
        <v>2140</v>
      </c>
    </row>
    <row r="1288" spans="1:6" ht="18" customHeight="1" thickBot="1">
      <c r="A1288" s="167"/>
      <c r="B1288" s="167"/>
      <c r="C1288" s="167"/>
      <c r="D1288" s="167">
        <v>20</v>
      </c>
      <c r="E1288" s="167" t="s">
        <v>2289</v>
      </c>
      <c r="F1288" s="168" t="s">
        <v>2142</v>
      </c>
    </row>
    <row r="1289" spans="1:6" ht="18" customHeight="1" thickBot="1">
      <c r="A1289" s="167"/>
      <c r="B1289" s="167"/>
      <c r="C1289" s="167"/>
      <c r="D1289" s="167">
        <v>21</v>
      </c>
      <c r="E1289" s="167" t="s">
        <v>2290</v>
      </c>
      <c r="F1289" s="168" t="s">
        <v>2144</v>
      </c>
    </row>
    <row r="1290" spans="1:6" ht="18" customHeight="1" thickBot="1">
      <c r="A1290" s="167"/>
      <c r="B1290" s="167"/>
      <c r="C1290" s="167"/>
      <c r="D1290" s="167">
        <v>22</v>
      </c>
      <c r="E1290" s="167" t="s">
        <v>2291</v>
      </c>
      <c r="F1290" s="168" t="s">
        <v>2146</v>
      </c>
    </row>
    <row r="1291" spans="1:6" ht="18" customHeight="1" thickBot="1">
      <c r="A1291" s="167"/>
      <c r="B1291" s="167"/>
      <c r="C1291" s="167"/>
      <c r="D1291" s="167">
        <v>23</v>
      </c>
      <c r="E1291" s="167" t="s">
        <v>2292</v>
      </c>
      <c r="F1291" s="168" t="s">
        <v>2148</v>
      </c>
    </row>
    <row r="1292" spans="1:6" ht="18" customHeight="1" thickBot="1">
      <c r="A1292" s="167"/>
      <c r="B1292" s="167"/>
      <c r="C1292" s="167"/>
      <c r="D1292" s="167">
        <v>24</v>
      </c>
      <c r="E1292" s="167" t="s">
        <v>2293</v>
      </c>
      <c r="F1292" s="168" t="s">
        <v>2150</v>
      </c>
    </row>
    <row r="1293" spans="1:6" ht="18" customHeight="1" thickBot="1">
      <c r="A1293" s="167"/>
      <c r="B1293" s="167"/>
      <c r="C1293" s="167"/>
      <c r="D1293" s="167">
        <v>25</v>
      </c>
      <c r="E1293" s="167" t="s">
        <v>2294</v>
      </c>
      <c r="F1293" s="168" t="s">
        <v>2152</v>
      </c>
    </row>
    <row r="1294" spans="1:6" ht="18" customHeight="1" thickBot="1">
      <c r="A1294" s="167"/>
      <c r="B1294" s="167"/>
      <c r="C1294" s="167"/>
      <c r="D1294" s="167">
        <v>26</v>
      </c>
      <c r="E1294" s="167" t="s">
        <v>2295</v>
      </c>
      <c r="F1294" s="168" t="s">
        <v>2154</v>
      </c>
    </row>
    <row r="1295" spans="1:6" ht="18" customHeight="1" thickBot="1">
      <c r="A1295" s="167"/>
      <c r="B1295" s="167"/>
      <c r="C1295" s="167"/>
      <c r="D1295" s="167">
        <v>27</v>
      </c>
      <c r="E1295" s="167" t="s">
        <v>2296</v>
      </c>
      <c r="F1295" s="168" t="s">
        <v>2156</v>
      </c>
    </row>
    <row r="1296" spans="1:6" ht="18" customHeight="1" thickBot="1">
      <c r="A1296" s="167"/>
      <c r="B1296" s="167"/>
      <c r="C1296" s="167"/>
      <c r="D1296" s="167">
        <v>28</v>
      </c>
      <c r="E1296" s="167" t="s">
        <v>2297</v>
      </c>
      <c r="F1296" s="168" t="s">
        <v>2158</v>
      </c>
    </row>
    <row r="1297" spans="1:6" ht="18" customHeight="1" thickBot="1">
      <c r="A1297" s="167"/>
      <c r="B1297" s="167"/>
      <c r="C1297" s="167"/>
      <c r="D1297" s="167">
        <v>29</v>
      </c>
      <c r="E1297" s="167" t="s">
        <v>2298</v>
      </c>
      <c r="F1297" s="168" t="s">
        <v>2160</v>
      </c>
    </row>
    <row r="1298" spans="1:6" ht="18" customHeight="1" thickBot="1">
      <c r="A1298" s="167"/>
      <c r="B1298" s="167"/>
      <c r="C1298" s="167"/>
      <c r="D1298" s="167">
        <v>30</v>
      </c>
      <c r="E1298" s="167" t="s">
        <v>2299</v>
      </c>
      <c r="F1298" s="168" t="s">
        <v>1910</v>
      </c>
    </row>
    <row r="1299" spans="1:6" ht="18" customHeight="1" thickBot="1">
      <c r="A1299" s="167"/>
      <c r="B1299" s="167"/>
      <c r="C1299" s="167"/>
      <c r="D1299" s="167">
        <v>31</v>
      </c>
      <c r="E1299" s="167" t="s">
        <v>2300</v>
      </c>
      <c r="F1299" s="168" t="s">
        <v>2163</v>
      </c>
    </row>
    <row r="1300" spans="1:6" ht="18" customHeight="1" thickBot="1">
      <c r="A1300" s="167"/>
      <c r="B1300" s="167"/>
      <c r="C1300" s="167"/>
      <c r="D1300" s="167">
        <v>32</v>
      </c>
      <c r="E1300" s="167" t="s">
        <v>2301</v>
      </c>
      <c r="F1300" s="168" t="s">
        <v>2165</v>
      </c>
    </row>
    <row r="1301" spans="1:6" ht="18" customHeight="1" thickBot="1">
      <c r="A1301" s="167"/>
      <c r="B1301" s="167"/>
      <c r="C1301" s="167"/>
      <c r="D1301" s="167">
        <v>33</v>
      </c>
      <c r="E1301" s="167" t="s">
        <v>2302</v>
      </c>
      <c r="F1301" s="168" t="s">
        <v>2167</v>
      </c>
    </row>
    <row r="1302" spans="1:6" ht="18" customHeight="1" thickBot="1">
      <c r="A1302" s="167"/>
      <c r="B1302" s="167"/>
      <c r="C1302" s="167">
        <v>6</v>
      </c>
      <c r="D1302" s="167"/>
      <c r="E1302" s="167"/>
      <c r="F1302" s="168" t="s">
        <v>2013</v>
      </c>
    </row>
    <row r="1303" spans="1:6" ht="18" customHeight="1" thickBot="1">
      <c r="A1303" s="167"/>
      <c r="B1303" s="167"/>
      <c r="C1303" s="167"/>
      <c r="D1303" s="167"/>
      <c r="E1303" s="167"/>
      <c r="F1303" s="168" t="s">
        <v>1858</v>
      </c>
    </row>
    <row r="1304" spans="1:6" ht="18" customHeight="1" thickBot="1">
      <c r="A1304" s="167"/>
      <c r="B1304" s="167"/>
      <c r="C1304" s="167"/>
      <c r="D1304" s="167">
        <v>1</v>
      </c>
      <c r="E1304" s="167" t="s">
        <v>2303</v>
      </c>
      <c r="F1304" s="168" t="s">
        <v>1896</v>
      </c>
    </row>
    <row r="1305" spans="1:6" ht="18" customHeight="1" thickBot="1">
      <c r="A1305" s="167"/>
      <c r="B1305" s="167"/>
      <c r="C1305" s="167"/>
      <c r="D1305" s="167">
        <v>2</v>
      </c>
      <c r="E1305" s="167" t="s">
        <v>2304</v>
      </c>
      <c r="F1305" s="168" t="s">
        <v>1782</v>
      </c>
    </row>
    <row r="1306" spans="1:6" ht="18" customHeight="1" thickBot="1">
      <c r="A1306" s="167"/>
      <c r="B1306" s="167"/>
      <c r="C1306" s="167"/>
      <c r="D1306" s="167">
        <v>3</v>
      </c>
      <c r="E1306" s="167" t="s">
        <v>2305</v>
      </c>
      <c r="F1306" s="168" t="s">
        <v>1768</v>
      </c>
    </row>
    <row r="1307" spans="1:6" ht="18" customHeight="1" thickBot="1">
      <c r="A1307" s="167"/>
      <c r="B1307" s="167"/>
      <c r="C1307" s="167"/>
      <c r="D1307" s="167">
        <v>4</v>
      </c>
      <c r="E1307" s="167" t="s">
        <v>2306</v>
      </c>
      <c r="F1307" s="168" t="s">
        <v>2114</v>
      </c>
    </row>
    <row r="1308" spans="1:6" ht="18" customHeight="1" thickBot="1">
      <c r="A1308" s="167"/>
      <c r="B1308" s="167"/>
      <c r="C1308" s="167"/>
      <c r="D1308" s="167">
        <v>5</v>
      </c>
      <c r="E1308" s="167" t="s">
        <v>2307</v>
      </c>
      <c r="F1308" s="168" t="s">
        <v>2116</v>
      </c>
    </row>
    <row r="1309" spans="1:6" ht="18" customHeight="1" thickBot="1">
      <c r="A1309" s="167"/>
      <c r="B1309" s="167"/>
      <c r="C1309" s="167"/>
      <c r="D1309" s="167">
        <v>6</v>
      </c>
      <c r="E1309" s="167" t="s">
        <v>2308</v>
      </c>
      <c r="F1309" s="168" t="s">
        <v>2118</v>
      </c>
    </row>
    <row r="1310" spans="1:6" ht="18" customHeight="1" thickBot="1">
      <c r="A1310" s="167"/>
      <c r="B1310" s="167"/>
      <c r="C1310" s="167"/>
      <c r="D1310" s="167">
        <v>7</v>
      </c>
      <c r="E1310" s="167" t="s">
        <v>2309</v>
      </c>
      <c r="F1310" s="168" t="s">
        <v>2120</v>
      </c>
    </row>
    <row r="1311" spans="1:6" ht="18" customHeight="1" thickBot="1">
      <c r="A1311" s="167"/>
      <c r="B1311" s="167"/>
      <c r="C1311" s="167"/>
      <c r="D1311" s="167">
        <v>8</v>
      </c>
      <c r="E1311" s="167" t="s">
        <v>2310</v>
      </c>
      <c r="F1311" s="168" t="s">
        <v>2122</v>
      </c>
    </row>
    <row r="1312" spans="1:6" ht="18" customHeight="1" thickBot="1">
      <c r="A1312" s="167"/>
      <c r="B1312" s="167"/>
      <c r="C1312" s="167"/>
      <c r="D1312" s="167">
        <v>9</v>
      </c>
      <c r="E1312" s="167" t="s">
        <v>2311</v>
      </c>
      <c r="F1312" s="168" t="s">
        <v>2124</v>
      </c>
    </row>
    <row r="1313" spans="1:6" ht="18" customHeight="1" thickBot="1">
      <c r="A1313" s="167"/>
      <c r="B1313" s="167"/>
      <c r="C1313" s="167"/>
      <c r="D1313" s="167">
        <v>10</v>
      </c>
      <c r="E1313" s="167" t="s">
        <v>2312</v>
      </c>
      <c r="F1313" s="168" t="s">
        <v>2126</v>
      </c>
    </row>
    <row r="1314" spans="1:6" ht="18" customHeight="1" thickBot="1">
      <c r="A1314" s="167"/>
      <c r="B1314" s="167"/>
      <c r="C1314" s="167"/>
      <c r="D1314" s="167">
        <v>11</v>
      </c>
      <c r="E1314" s="167" t="s">
        <v>2313</v>
      </c>
      <c r="F1314" s="168" t="s">
        <v>2128</v>
      </c>
    </row>
    <row r="1315" spans="1:6" ht="18" customHeight="1" thickBot="1">
      <c r="A1315" s="167"/>
      <c r="B1315" s="167"/>
      <c r="C1315" s="167"/>
      <c r="D1315" s="167">
        <v>12</v>
      </c>
      <c r="E1315" s="167" t="s">
        <v>2314</v>
      </c>
      <c r="F1315" s="168" t="s">
        <v>1125</v>
      </c>
    </row>
    <row r="1316" spans="1:6" ht="18" customHeight="1" thickBot="1">
      <c r="A1316" s="167"/>
      <c r="B1316" s="167"/>
      <c r="C1316" s="167"/>
      <c r="D1316" s="167">
        <v>13</v>
      </c>
      <c r="E1316" s="167" t="s">
        <v>2315</v>
      </c>
      <c r="F1316" s="168" t="s">
        <v>1774</v>
      </c>
    </row>
    <row r="1317" spans="1:6" ht="18" customHeight="1" thickBot="1">
      <c r="A1317" s="167"/>
      <c r="B1317" s="167"/>
      <c r="C1317" s="167"/>
      <c r="D1317" s="167">
        <v>14</v>
      </c>
      <c r="E1317" s="167" t="s">
        <v>2316</v>
      </c>
      <c r="F1317" s="168" t="s">
        <v>1232</v>
      </c>
    </row>
    <row r="1318" spans="1:6" ht="18" customHeight="1" thickBot="1">
      <c r="A1318" s="167"/>
      <c r="B1318" s="167"/>
      <c r="C1318" s="167"/>
      <c r="D1318" s="167">
        <v>15</v>
      </c>
      <c r="E1318" s="167" t="s">
        <v>2317</v>
      </c>
      <c r="F1318" s="168" t="s">
        <v>2133</v>
      </c>
    </row>
    <row r="1319" spans="1:6" ht="18" customHeight="1" thickBot="1">
      <c r="A1319" s="167"/>
      <c r="B1319" s="167"/>
      <c r="C1319" s="167"/>
      <c r="D1319" s="167">
        <v>16</v>
      </c>
      <c r="E1319" s="167" t="s">
        <v>2318</v>
      </c>
      <c r="F1319" s="168" t="s">
        <v>1306</v>
      </c>
    </row>
    <row r="1320" spans="1:6" ht="18" customHeight="1" thickBot="1">
      <c r="A1320" s="167"/>
      <c r="B1320" s="167"/>
      <c r="C1320" s="167"/>
      <c r="D1320" s="167">
        <v>17</v>
      </c>
      <c r="E1320" s="167" t="s">
        <v>2319</v>
      </c>
      <c r="F1320" s="168" t="s">
        <v>2136</v>
      </c>
    </row>
    <row r="1321" spans="1:6" ht="18" customHeight="1" thickBot="1">
      <c r="A1321" s="167"/>
      <c r="B1321" s="167"/>
      <c r="C1321" s="167"/>
      <c r="D1321" s="167">
        <v>18</v>
      </c>
      <c r="E1321" s="167" t="s">
        <v>2320</v>
      </c>
      <c r="F1321" s="168" t="s">
        <v>2138</v>
      </c>
    </row>
    <row r="1322" spans="1:6" ht="18" customHeight="1" thickBot="1">
      <c r="A1322" s="167"/>
      <c r="B1322" s="167"/>
      <c r="C1322" s="167"/>
      <c r="D1322" s="167">
        <v>19</v>
      </c>
      <c r="E1322" s="167" t="s">
        <v>2321</v>
      </c>
      <c r="F1322" s="168" t="s">
        <v>2140</v>
      </c>
    </row>
    <row r="1323" spans="1:6" ht="18" customHeight="1" thickBot="1">
      <c r="A1323" s="167"/>
      <c r="B1323" s="167"/>
      <c r="C1323" s="167"/>
      <c r="D1323" s="167">
        <v>20</v>
      </c>
      <c r="E1323" s="167" t="s">
        <v>2322</v>
      </c>
      <c r="F1323" s="168" t="s">
        <v>2142</v>
      </c>
    </row>
    <row r="1324" spans="1:6" ht="18" customHeight="1" thickBot="1">
      <c r="A1324" s="167"/>
      <c r="B1324" s="167"/>
      <c r="C1324" s="167"/>
      <c r="D1324" s="167">
        <v>21</v>
      </c>
      <c r="E1324" s="167" t="s">
        <v>2323</v>
      </c>
      <c r="F1324" s="168" t="s">
        <v>2144</v>
      </c>
    </row>
    <row r="1325" spans="1:6" ht="18" customHeight="1" thickBot="1">
      <c r="A1325" s="167"/>
      <c r="B1325" s="167"/>
      <c r="C1325" s="167"/>
      <c r="D1325" s="167">
        <v>22</v>
      </c>
      <c r="E1325" s="167" t="s">
        <v>2324</v>
      </c>
      <c r="F1325" s="168" t="s">
        <v>2146</v>
      </c>
    </row>
    <row r="1326" spans="1:6" ht="18" customHeight="1" thickBot="1">
      <c r="A1326" s="167"/>
      <c r="B1326" s="167"/>
      <c r="C1326" s="167"/>
      <c r="D1326" s="167">
        <v>23</v>
      </c>
      <c r="E1326" s="167" t="s">
        <v>2325</v>
      </c>
      <c r="F1326" s="168" t="s">
        <v>2148</v>
      </c>
    </row>
    <row r="1327" spans="1:6" ht="18" customHeight="1" thickBot="1">
      <c r="A1327" s="167"/>
      <c r="B1327" s="167"/>
      <c r="C1327" s="167"/>
      <c r="D1327" s="167">
        <v>24</v>
      </c>
      <c r="E1327" s="167" t="s">
        <v>2326</v>
      </c>
      <c r="F1327" s="168" t="s">
        <v>2150</v>
      </c>
    </row>
    <row r="1328" spans="1:6" ht="18" customHeight="1" thickBot="1">
      <c r="A1328" s="167"/>
      <c r="B1328" s="167"/>
      <c r="C1328" s="167"/>
      <c r="D1328" s="167">
        <v>25</v>
      </c>
      <c r="E1328" s="167" t="s">
        <v>2327</v>
      </c>
      <c r="F1328" s="168" t="s">
        <v>2152</v>
      </c>
    </row>
    <row r="1329" spans="1:6" ht="18" customHeight="1" thickBot="1">
      <c r="A1329" s="167"/>
      <c r="B1329" s="167"/>
      <c r="C1329" s="167"/>
      <c r="D1329" s="167">
        <v>26</v>
      </c>
      <c r="E1329" s="167" t="s">
        <v>2328</v>
      </c>
      <c r="F1329" s="168" t="s">
        <v>2154</v>
      </c>
    </row>
    <row r="1330" spans="1:6" ht="18" customHeight="1" thickBot="1">
      <c r="A1330" s="167"/>
      <c r="B1330" s="167"/>
      <c r="C1330" s="167"/>
      <c r="D1330" s="167">
        <v>27</v>
      </c>
      <c r="E1330" s="167" t="s">
        <v>2329</v>
      </c>
      <c r="F1330" s="168" t="s">
        <v>2156</v>
      </c>
    </row>
    <row r="1331" spans="1:6" ht="18" customHeight="1" thickBot="1">
      <c r="A1331" s="167"/>
      <c r="B1331" s="167"/>
      <c r="C1331" s="167"/>
      <c r="D1331" s="167">
        <v>28</v>
      </c>
      <c r="E1331" s="167" t="s">
        <v>2330</v>
      </c>
      <c r="F1331" s="168" t="s">
        <v>2158</v>
      </c>
    </row>
    <row r="1332" spans="1:6" ht="18" customHeight="1" thickBot="1">
      <c r="A1332" s="167"/>
      <c r="B1332" s="167"/>
      <c r="C1332" s="167"/>
      <c r="D1332" s="167">
        <v>29</v>
      </c>
      <c r="E1332" s="167" t="s">
        <v>2331</v>
      </c>
      <c r="F1332" s="168" t="s">
        <v>2160</v>
      </c>
    </row>
    <row r="1333" spans="1:6" ht="18" customHeight="1" thickBot="1">
      <c r="A1333" s="167"/>
      <c r="B1333" s="167"/>
      <c r="C1333" s="167"/>
      <c r="D1333" s="167">
        <v>30</v>
      </c>
      <c r="E1333" s="167" t="s">
        <v>2332</v>
      </c>
      <c r="F1333" s="168" t="s">
        <v>1910</v>
      </c>
    </row>
    <row r="1334" spans="1:6" ht="18" customHeight="1" thickBot="1">
      <c r="A1334" s="167"/>
      <c r="B1334" s="167"/>
      <c r="C1334" s="167"/>
      <c r="D1334" s="167">
        <v>31</v>
      </c>
      <c r="E1334" s="167" t="s">
        <v>2333</v>
      </c>
      <c r="F1334" s="168" t="s">
        <v>2163</v>
      </c>
    </row>
    <row r="1335" spans="1:6" ht="18" customHeight="1" thickBot="1">
      <c r="A1335" s="167"/>
      <c r="B1335" s="167"/>
      <c r="C1335" s="167"/>
      <c r="D1335" s="167">
        <v>32</v>
      </c>
      <c r="E1335" s="167" t="s">
        <v>2334</v>
      </c>
      <c r="F1335" s="168" t="s">
        <v>2165</v>
      </c>
    </row>
    <row r="1336" spans="1:6" ht="18" customHeight="1" thickBot="1">
      <c r="A1336" s="167"/>
      <c r="B1336" s="167"/>
      <c r="C1336" s="167"/>
      <c r="D1336" s="167">
        <v>33</v>
      </c>
      <c r="E1336" s="167" t="s">
        <v>2335</v>
      </c>
      <c r="F1336" s="168" t="s">
        <v>2167</v>
      </c>
    </row>
    <row r="1337" spans="1:6" ht="18" customHeight="1" thickBot="1">
      <c r="A1337" s="167"/>
      <c r="B1337" s="167"/>
      <c r="C1337" s="167">
        <v>7</v>
      </c>
      <c r="D1337" s="167"/>
      <c r="E1337" s="167"/>
      <c r="F1337" s="168" t="s">
        <v>2336</v>
      </c>
    </row>
    <row r="1338" spans="1:6" ht="18" customHeight="1" thickBot="1">
      <c r="A1338" s="167"/>
      <c r="B1338" s="167"/>
      <c r="C1338" s="167"/>
      <c r="D1338" s="167"/>
      <c r="E1338" s="167"/>
      <c r="F1338" s="168" t="s">
        <v>1858</v>
      </c>
    </row>
    <row r="1339" spans="1:6" ht="18" customHeight="1" thickBot="1">
      <c r="A1339" s="167"/>
      <c r="B1339" s="167"/>
      <c r="C1339" s="167"/>
      <c r="D1339" s="167">
        <v>1</v>
      </c>
      <c r="E1339" s="167" t="s">
        <v>2337</v>
      </c>
      <c r="F1339" s="168" t="s">
        <v>1896</v>
      </c>
    </row>
    <row r="1340" spans="1:6" ht="18" customHeight="1" thickBot="1">
      <c r="A1340" s="167"/>
      <c r="B1340" s="167"/>
      <c r="C1340" s="167"/>
      <c r="D1340" s="167">
        <v>2</v>
      </c>
      <c r="E1340" s="167" t="s">
        <v>2338</v>
      </c>
      <c r="F1340" s="168" t="s">
        <v>1782</v>
      </c>
    </row>
    <row r="1341" spans="1:6" ht="18" customHeight="1" thickBot="1">
      <c r="A1341" s="167"/>
      <c r="B1341" s="167"/>
      <c r="C1341" s="167"/>
      <c r="D1341" s="167">
        <v>3</v>
      </c>
      <c r="E1341" s="167" t="s">
        <v>2339</v>
      </c>
      <c r="F1341" s="168" t="s">
        <v>1768</v>
      </c>
    </row>
    <row r="1342" spans="1:6" ht="18" customHeight="1" thickBot="1">
      <c r="A1342" s="167"/>
      <c r="B1342" s="167"/>
      <c r="C1342" s="167"/>
      <c r="D1342" s="167">
        <v>4</v>
      </c>
      <c r="E1342" s="167" t="s">
        <v>2340</v>
      </c>
      <c r="F1342" s="168" t="s">
        <v>2114</v>
      </c>
    </row>
    <row r="1343" spans="1:6" ht="18" customHeight="1" thickBot="1">
      <c r="A1343" s="167"/>
      <c r="B1343" s="167"/>
      <c r="C1343" s="167"/>
      <c r="D1343" s="167">
        <v>5</v>
      </c>
      <c r="E1343" s="167" t="s">
        <v>2341</v>
      </c>
      <c r="F1343" s="168" t="s">
        <v>2116</v>
      </c>
    </row>
    <row r="1344" spans="1:6" ht="18" customHeight="1" thickBot="1">
      <c r="A1344" s="167"/>
      <c r="B1344" s="167"/>
      <c r="C1344" s="167"/>
      <c r="D1344" s="167">
        <v>6</v>
      </c>
      <c r="E1344" s="167" t="s">
        <v>2342</v>
      </c>
      <c r="F1344" s="168" t="s">
        <v>2118</v>
      </c>
    </row>
    <row r="1345" spans="1:6" ht="18" customHeight="1" thickBot="1">
      <c r="A1345" s="167"/>
      <c r="B1345" s="167"/>
      <c r="C1345" s="167"/>
      <c r="D1345" s="167">
        <v>7</v>
      </c>
      <c r="E1345" s="167" t="s">
        <v>2343</v>
      </c>
      <c r="F1345" s="168" t="s">
        <v>2120</v>
      </c>
    </row>
    <row r="1346" spans="1:6" ht="18" customHeight="1" thickBot="1">
      <c r="A1346" s="167"/>
      <c r="B1346" s="167"/>
      <c r="C1346" s="167"/>
      <c r="D1346" s="167">
        <v>8</v>
      </c>
      <c r="E1346" s="167" t="s">
        <v>2344</v>
      </c>
      <c r="F1346" s="168" t="s">
        <v>2122</v>
      </c>
    </row>
    <row r="1347" spans="1:6" ht="18" customHeight="1" thickBot="1">
      <c r="A1347" s="167"/>
      <c r="B1347" s="167"/>
      <c r="C1347" s="167"/>
      <c r="D1347" s="167">
        <v>9</v>
      </c>
      <c r="E1347" s="167" t="s">
        <v>2345</v>
      </c>
      <c r="F1347" s="168" t="s">
        <v>2124</v>
      </c>
    </row>
    <row r="1348" spans="1:6" ht="18" customHeight="1" thickBot="1">
      <c r="A1348" s="167"/>
      <c r="B1348" s="167"/>
      <c r="C1348" s="167"/>
      <c r="D1348" s="167">
        <v>10</v>
      </c>
      <c r="E1348" s="167" t="s">
        <v>2346</v>
      </c>
      <c r="F1348" s="168" t="s">
        <v>2126</v>
      </c>
    </row>
    <row r="1349" spans="1:6" ht="18" customHeight="1" thickBot="1">
      <c r="A1349" s="167"/>
      <c r="B1349" s="167"/>
      <c r="C1349" s="167"/>
      <c r="D1349" s="167">
        <v>11</v>
      </c>
      <c r="E1349" s="167" t="s">
        <v>2347</v>
      </c>
      <c r="F1349" s="168" t="s">
        <v>2128</v>
      </c>
    </row>
    <row r="1350" spans="1:6" ht="18" customHeight="1" thickBot="1">
      <c r="A1350" s="167"/>
      <c r="B1350" s="167"/>
      <c r="C1350" s="167"/>
      <c r="D1350" s="167">
        <v>12</v>
      </c>
      <c r="E1350" s="167" t="s">
        <v>2348</v>
      </c>
      <c r="F1350" s="168" t="s">
        <v>1125</v>
      </c>
    </row>
    <row r="1351" spans="1:6" ht="18" customHeight="1" thickBot="1">
      <c r="A1351" s="167"/>
      <c r="B1351" s="167"/>
      <c r="C1351" s="167"/>
      <c r="D1351" s="167">
        <v>13</v>
      </c>
      <c r="E1351" s="167" t="s">
        <v>2349</v>
      </c>
      <c r="F1351" s="168" t="s">
        <v>1774</v>
      </c>
    </row>
    <row r="1352" spans="1:6" ht="18" customHeight="1" thickBot="1">
      <c r="A1352" s="167"/>
      <c r="B1352" s="167"/>
      <c r="C1352" s="167"/>
      <c r="D1352" s="167">
        <v>14</v>
      </c>
      <c r="E1352" s="167" t="s">
        <v>2350</v>
      </c>
      <c r="F1352" s="168" t="s">
        <v>1232</v>
      </c>
    </row>
    <row r="1353" spans="1:6" ht="18" customHeight="1" thickBot="1">
      <c r="A1353" s="167"/>
      <c r="B1353" s="167"/>
      <c r="C1353" s="167"/>
      <c r="D1353" s="167">
        <v>15</v>
      </c>
      <c r="E1353" s="167" t="s">
        <v>2351</v>
      </c>
      <c r="F1353" s="168" t="s">
        <v>2133</v>
      </c>
    </row>
    <row r="1354" spans="1:6" ht="18" customHeight="1" thickBot="1">
      <c r="A1354" s="167"/>
      <c r="B1354" s="167"/>
      <c r="C1354" s="167"/>
      <c r="D1354" s="167">
        <v>16</v>
      </c>
      <c r="E1354" s="167" t="s">
        <v>2352</v>
      </c>
      <c r="F1354" s="168" t="s">
        <v>1306</v>
      </c>
    </row>
    <row r="1355" spans="1:6" ht="18" customHeight="1" thickBot="1">
      <c r="A1355" s="167"/>
      <c r="B1355" s="167"/>
      <c r="C1355" s="167"/>
      <c r="D1355" s="167">
        <v>17</v>
      </c>
      <c r="E1355" s="167" t="s">
        <v>2353</v>
      </c>
      <c r="F1355" s="168" t="s">
        <v>2136</v>
      </c>
    </row>
    <row r="1356" spans="1:6" ht="18" customHeight="1" thickBot="1">
      <c r="A1356" s="167"/>
      <c r="B1356" s="167"/>
      <c r="C1356" s="167"/>
      <c r="D1356" s="167">
        <v>18</v>
      </c>
      <c r="E1356" s="167" t="s">
        <v>2354</v>
      </c>
      <c r="F1356" s="168" t="s">
        <v>2138</v>
      </c>
    </row>
    <row r="1357" spans="1:6" ht="18" customHeight="1" thickBot="1">
      <c r="A1357" s="167"/>
      <c r="B1357" s="167"/>
      <c r="C1357" s="167"/>
      <c r="D1357" s="167">
        <v>19</v>
      </c>
      <c r="E1357" s="167" t="s">
        <v>2355</v>
      </c>
      <c r="F1357" s="168" t="s">
        <v>2140</v>
      </c>
    </row>
    <row r="1358" spans="1:6" ht="18" customHeight="1" thickBot="1">
      <c r="A1358" s="167"/>
      <c r="B1358" s="167"/>
      <c r="C1358" s="167"/>
      <c r="D1358" s="167">
        <v>20</v>
      </c>
      <c r="E1358" s="167" t="s">
        <v>2356</v>
      </c>
      <c r="F1358" s="168" t="s">
        <v>2142</v>
      </c>
    </row>
    <row r="1359" spans="1:6" ht="18" customHeight="1" thickBot="1">
      <c r="A1359" s="167"/>
      <c r="B1359" s="167"/>
      <c r="C1359" s="167"/>
      <c r="D1359" s="167">
        <v>21</v>
      </c>
      <c r="E1359" s="167" t="s">
        <v>2357</v>
      </c>
      <c r="F1359" s="168" t="s">
        <v>2144</v>
      </c>
    </row>
    <row r="1360" spans="1:6" ht="18" customHeight="1" thickBot="1">
      <c r="A1360" s="167"/>
      <c r="B1360" s="167"/>
      <c r="C1360" s="167"/>
      <c r="D1360" s="167">
        <v>22</v>
      </c>
      <c r="E1360" s="167" t="s">
        <v>2358</v>
      </c>
      <c r="F1360" s="168" t="s">
        <v>2146</v>
      </c>
    </row>
    <row r="1361" spans="1:6" ht="18" customHeight="1" thickBot="1">
      <c r="A1361" s="167"/>
      <c r="B1361" s="167"/>
      <c r="C1361" s="167"/>
      <c r="D1361" s="167">
        <v>23</v>
      </c>
      <c r="E1361" s="167" t="s">
        <v>2359</v>
      </c>
      <c r="F1361" s="168" t="s">
        <v>2148</v>
      </c>
    </row>
    <row r="1362" spans="1:6" ht="18" customHeight="1" thickBot="1">
      <c r="A1362" s="167"/>
      <c r="B1362" s="167"/>
      <c r="C1362" s="167"/>
      <c r="D1362" s="167">
        <v>24</v>
      </c>
      <c r="E1362" s="167" t="s">
        <v>2360</v>
      </c>
      <c r="F1362" s="168" t="s">
        <v>2150</v>
      </c>
    </row>
    <row r="1363" spans="1:6" ht="18" customHeight="1" thickBot="1">
      <c r="A1363" s="167"/>
      <c r="B1363" s="167"/>
      <c r="C1363" s="167"/>
      <c r="D1363" s="167">
        <v>25</v>
      </c>
      <c r="E1363" s="167" t="s">
        <v>2361</v>
      </c>
      <c r="F1363" s="168" t="s">
        <v>2152</v>
      </c>
    </row>
    <row r="1364" spans="1:6" ht="18" customHeight="1" thickBot="1">
      <c r="A1364" s="167"/>
      <c r="B1364" s="167"/>
      <c r="C1364" s="167"/>
      <c r="D1364" s="167">
        <v>26</v>
      </c>
      <c r="E1364" s="167" t="s">
        <v>2362</v>
      </c>
      <c r="F1364" s="168" t="s">
        <v>2154</v>
      </c>
    </row>
    <row r="1365" spans="1:6" ht="18" customHeight="1" thickBot="1">
      <c r="A1365" s="167"/>
      <c r="B1365" s="167"/>
      <c r="C1365" s="167"/>
      <c r="D1365" s="167">
        <v>27</v>
      </c>
      <c r="E1365" s="167" t="s">
        <v>2363</v>
      </c>
      <c r="F1365" s="168" t="s">
        <v>2156</v>
      </c>
    </row>
    <row r="1366" spans="1:6" ht="18" customHeight="1" thickBot="1">
      <c r="A1366" s="167"/>
      <c r="B1366" s="167"/>
      <c r="C1366" s="167"/>
      <c r="D1366" s="167">
        <v>28</v>
      </c>
      <c r="E1366" s="167" t="s">
        <v>2364</v>
      </c>
      <c r="F1366" s="168" t="s">
        <v>2158</v>
      </c>
    </row>
    <row r="1367" spans="1:6" ht="18" customHeight="1" thickBot="1">
      <c r="A1367" s="167"/>
      <c r="B1367" s="167"/>
      <c r="C1367" s="167"/>
      <c r="D1367" s="167">
        <v>29</v>
      </c>
      <c r="E1367" s="167" t="s">
        <v>2365</v>
      </c>
      <c r="F1367" s="168" t="s">
        <v>2160</v>
      </c>
    </row>
    <row r="1368" spans="1:6" ht="18" customHeight="1" thickBot="1">
      <c r="A1368" s="167"/>
      <c r="B1368" s="167"/>
      <c r="C1368" s="167"/>
      <c r="D1368" s="167">
        <v>30</v>
      </c>
      <c r="E1368" s="167" t="s">
        <v>2366</v>
      </c>
      <c r="F1368" s="168" t="s">
        <v>1910</v>
      </c>
    </row>
    <row r="1369" spans="1:6" ht="18" customHeight="1" thickBot="1">
      <c r="A1369" s="167"/>
      <c r="B1369" s="167"/>
      <c r="C1369" s="167"/>
      <c r="D1369" s="167">
        <v>31</v>
      </c>
      <c r="E1369" s="167" t="s">
        <v>2367</v>
      </c>
      <c r="F1369" s="168" t="s">
        <v>2163</v>
      </c>
    </row>
    <row r="1370" spans="1:6" ht="18" customHeight="1" thickBot="1">
      <c r="A1370" s="167"/>
      <c r="B1370" s="167"/>
      <c r="C1370" s="167"/>
      <c r="D1370" s="167">
        <v>32</v>
      </c>
      <c r="E1370" s="167" t="s">
        <v>2368</v>
      </c>
      <c r="F1370" s="168" t="s">
        <v>2165</v>
      </c>
    </row>
    <row r="1371" spans="1:6" ht="18" customHeight="1" thickBot="1">
      <c r="A1371" s="167"/>
      <c r="B1371" s="167"/>
      <c r="C1371" s="167"/>
      <c r="D1371" s="167">
        <v>33</v>
      </c>
      <c r="E1371" s="167" t="s">
        <v>2369</v>
      </c>
      <c r="F1371" s="168" t="s">
        <v>2167</v>
      </c>
    </row>
    <row r="1372" spans="1:6" ht="18" customHeight="1" thickBot="1">
      <c r="A1372" s="167"/>
      <c r="B1372" s="167"/>
      <c r="C1372" s="167">
        <v>8</v>
      </c>
      <c r="D1372" s="167"/>
      <c r="E1372" s="167"/>
      <c r="F1372" s="168" t="s">
        <v>2370</v>
      </c>
    </row>
    <row r="1373" spans="1:6" ht="18" customHeight="1" thickBot="1">
      <c r="A1373" s="167"/>
      <c r="B1373" s="167"/>
      <c r="C1373" s="167"/>
      <c r="D1373" s="167"/>
      <c r="E1373" s="167"/>
      <c r="F1373" s="168" t="s">
        <v>1858</v>
      </c>
    </row>
    <row r="1374" spans="1:6" ht="18" customHeight="1" thickBot="1">
      <c r="A1374" s="167"/>
      <c r="B1374" s="167"/>
      <c r="C1374" s="167"/>
      <c r="D1374" s="167">
        <v>1</v>
      </c>
      <c r="E1374" s="167" t="s">
        <v>2371</v>
      </c>
      <c r="F1374" s="168" t="s">
        <v>1896</v>
      </c>
    </row>
    <row r="1375" spans="1:6" ht="18" customHeight="1" thickBot="1">
      <c r="A1375" s="167"/>
      <c r="B1375" s="167"/>
      <c r="C1375" s="167"/>
      <c r="D1375" s="167">
        <v>2</v>
      </c>
      <c r="E1375" s="167" t="s">
        <v>2372</v>
      </c>
      <c r="F1375" s="168" t="s">
        <v>1782</v>
      </c>
    </row>
    <row r="1376" spans="1:6" ht="18" customHeight="1" thickBot="1">
      <c r="A1376" s="167"/>
      <c r="B1376" s="167"/>
      <c r="C1376" s="167"/>
      <c r="D1376" s="167">
        <v>3</v>
      </c>
      <c r="E1376" s="167" t="s">
        <v>2373</v>
      </c>
      <c r="F1376" s="168" t="s">
        <v>1768</v>
      </c>
    </row>
    <row r="1377" spans="1:6" ht="18" customHeight="1" thickBot="1">
      <c r="A1377" s="167"/>
      <c r="B1377" s="167"/>
      <c r="C1377" s="167"/>
      <c r="D1377" s="167">
        <v>4</v>
      </c>
      <c r="E1377" s="167" t="s">
        <v>2374</v>
      </c>
      <c r="F1377" s="168" t="s">
        <v>2114</v>
      </c>
    </row>
    <row r="1378" spans="1:6" ht="18" customHeight="1" thickBot="1">
      <c r="A1378" s="167"/>
      <c r="B1378" s="167"/>
      <c r="C1378" s="167"/>
      <c r="D1378" s="167">
        <v>5</v>
      </c>
      <c r="E1378" s="167" t="s">
        <v>2375</v>
      </c>
      <c r="F1378" s="168" t="s">
        <v>2116</v>
      </c>
    </row>
    <row r="1379" spans="1:6" ht="18" customHeight="1" thickBot="1">
      <c r="A1379" s="167"/>
      <c r="B1379" s="167"/>
      <c r="C1379" s="167"/>
      <c r="D1379" s="167">
        <v>6</v>
      </c>
      <c r="E1379" s="167" t="s">
        <v>2376</v>
      </c>
      <c r="F1379" s="168" t="s">
        <v>2118</v>
      </c>
    </row>
    <row r="1380" spans="1:6" ht="18" customHeight="1" thickBot="1">
      <c r="A1380" s="167"/>
      <c r="B1380" s="167"/>
      <c r="C1380" s="167"/>
      <c r="D1380" s="167">
        <v>7</v>
      </c>
      <c r="E1380" s="167" t="s">
        <v>2377</v>
      </c>
      <c r="F1380" s="168" t="s">
        <v>2120</v>
      </c>
    </row>
    <row r="1381" spans="1:6" ht="18" customHeight="1" thickBot="1">
      <c r="A1381" s="167"/>
      <c r="B1381" s="167"/>
      <c r="C1381" s="167"/>
      <c r="D1381" s="167">
        <v>8</v>
      </c>
      <c r="E1381" s="167" t="s">
        <v>2378</v>
      </c>
      <c r="F1381" s="168" t="s">
        <v>2122</v>
      </c>
    </row>
    <row r="1382" spans="1:6" ht="18" customHeight="1" thickBot="1">
      <c r="A1382" s="167"/>
      <c r="B1382" s="167"/>
      <c r="C1382" s="167"/>
      <c r="D1382" s="167">
        <v>9</v>
      </c>
      <c r="E1382" s="167" t="s">
        <v>2379</v>
      </c>
      <c r="F1382" s="168" t="s">
        <v>2124</v>
      </c>
    </row>
    <row r="1383" spans="1:6" ht="18" customHeight="1" thickBot="1">
      <c r="A1383" s="167"/>
      <c r="B1383" s="167"/>
      <c r="C1383" s="167"/>
      <c r="D1383" s="167">
        <v>10</v>
      </c>
      <c r="E1383" s="167" t="s">
        <v>2380</v>
      </c>
      <c r="F1383" s="168" t="s">
        <v>2126</v>
      </c>
    </row>
    <row r="1384" spans="1:6" ht="18" customHeight="1" thickBot="1">
      <c r="A1384" s="167"/>
      <c r="B1384" s="167"/>
      <c r="C1384" s="167"/>
      <c r="D1384" s="167">
        <v>11</v>
      </c>
      <c r="E1384" s="167" t="s">
        <v>2381</v>
      </c>
      <c r="F1384" s="168" t="s">
        <v>2128</v>
      </c>
    </row>
    <row r="1385" spans="1:6" ht="18" customHeight="1" thickBot="1">
      <c r="A1385" s="167"/>
      <c r="B1385" s="167"/>
      <c r="C1385" s="167"/>
      <c r="D1385" s="167">
        <v>12</v>
      </c>
      <c r="E1385" s="167" t="s">
        <v>2382</v>
      </c>
      <c r="F1385" s="168" t="s">
        <v>1125</v>
      </c>
    </row>
    <row r="1386" spans="1:6" ht="18" customHeight="1" thickBot="1">
      <c r="A1386" s="167"/>
      <c r="B1386" s="167"/>
      <c r="C1386" s="167"/>
      <c r="D1386" s="167">
        <v>13</v>
      </c>
      <c r="E1386" s="167" t="s">
        <v>2383</v>
      </c>
      <c r="F1386" s="168" t="s">
        <v>1774</v>
      </c>
    </row>
    <row r="1387" spans="1:6" ht="18" customHeight="1" thickBot="1">
      <c r="A1387" s="167"/>
      <c r="B1387" s="167"/>
      <c r="C1387" s="167"/>
      <c r="D1387" s="167">
        <v>14</v>
      </c>
      <c r="E1387" s="167" t="s">
        <v>2384</v>
      </c>
      <c r="F1387" s="168" t="s">
        <v>1232</v>
      </c>
    </row>
    <row r="1388" spans="1:6" ht="18" customHeight="1" thickBot="1">
      <c r="A1388" s="167"/>
      <c r="B1388" s="167"/>
      <c r="C1388" s="167"/>
      <c r="D1388" s="167">
        <v>15</v>
      </c>
      <c r="E1388" s="167" t="s">
        <v>2385</v>
      </c>
      <c r="F1388" s="168" t="s">
        <v>2133</v>
      </c>
    </row>
    <row r="1389" spans="1:6" ht="18" customHeight="1" thickBot="1">
      <c r="A1389" s="167"/>
      <c r="B1389" s="167"/>
      <c r="C1389" s="167"/>
      <c r="D1389" s="167">
        <v>16</v>
      </c>
      <c r="E1389" s="167" t="s">
        <v>2386</v>
      </c>
      <c r="F1389" s="168" t="s">
        <v>1306</v>
      </c>
    </row>
    <row r="1390" spans="1:6" ht="18" customHeight="1" thickBot="1">
      <c r="A1390" s="167"/>
      <c r="B1390" s="167"/>
      <c r="C1390" s="167"/>
      <c r="D1390" s="167">
        <v>17</v>
      </c>
      <c r="E1390" s="167" t="s">
        <v>2387</v>
      </c>
      <c r="F1390" s="168" t="s">
        <v>2136</v>
      </c>
    </row>
    <row r="1391" spans="1:6" ht="18" customHeight="1" thickBot="1">
      <c r="A1391" s="167"/>
      <c r="B1391" s="167"/>
      <c r="C1391" s="167"/>
      <c r="D1391" s="167">
        <v>18</v>
      </c>
      <c r="E1391" s="167" t="s">
        <v>2388</v>
      </c>
      <c r="F1391" s="168" t="s">
        <v>2138</v>
      </c>
    </row>
    <row r="1392" spans="1:6" ht="18" customHeight="1" thickBot="1">
      <c r="A1392" s="167"/>
      <c r="B1392" s="167"/>
      <c r="C1392" s="167"/>
      <c r="D1392" s="167">
        <v>19</v>
      </c>
      <c r="E1392" s="167" t="s">
        <v>2389</v>
      </c>
      <c r="F1392" s="168" t="s">
        <v>2140</v>
      </c>
    </row>
    <row r="1393" spans="1:6" ht="18" customHeight="1" thickBot="1">
      <c r="A1393" s="167"/>
      <c r="B1393" s="167"/>
      <c r="C1393" s="167"/>
      <c r="D1393" s="167">
        <v>20</v>
      </c>
      <c r="E1393" s="167" t="s">
        <v>2390</v>
      </c>
      <c r="F1393" s="168" t="s">
        <v>2142</v>
      </c>
    </row>
    <row r="1394" spans="1:6" ht="18" customHeight="1" thickBot="1">
      <c r="A1394" s="167"/>
      <c r="B1394" s="167"/>
      <c r="C1394" s="167"/>
      <c r="D1394" s="167">
        <v>21</v>
      </c>
      <c r="E1394" s="167" t="s">
        <v>2391</v>
      </c>
      <c r="F1394" s="168" t="s">
        <v>2144</v>
      </c>
    </row>
    <row r="1395" spans="1:6" ht="18" customHeight="1" thickBot="1">
      <c r="A1395" s="167"/>
      <c r="B1395" s="167"/>
      <c r="C1395" s="167"/>
      <c r="D1395" s="167">
        <v>22</v>
      </c>
      <c r="E1395" s="167" t="s">
        <v>2392</v>
      </c>
      <c r="F1395" s="168" t="s">
        <v>2146</v>
      </c>
    </row>
    <row r="1396" spans="1:6" ht="18" customHeight="1" thickBot="1">
      <c r="A1396" s="167"/>
      <c r="B1396" s="167"/>
      <c r="C1396" s="167"/>
      <c r="D1396" s="167">
        <v>23</v>
      </c>
      <c r="E1396" s="167" t="s">
        <v>2393</v>
      </c>
      <c r="F1396" s="168" t="s">
        <v>2148</v>
      </c>
    </row>
    <row r="1397" spans="1:6" ht="18" customHeight="1" thickBot="1">
      <c r="A1397" s="167"/>
      <c r="B1397" s="167"/>
      <c r="C1397" s="167"/>
      <c r="D1397" s="167">
        <v>24</v>
      </c>
      <c r="E1397" s="167" t="s">
        <v>2394</v>
      </c>
      <c r="F1397" s="168" t="s">
        <v>2150</v>
      </c>
    </row>
    <row r="1398" spans="1:6" ht="18" customHeight="1" thickBot="1">
      <c r="A1398" s="167"/>
      <c r="B1398" s="167"/>
      <c r="C1398" s="167"/>
      <c r="D1398" s="167">
        <v>25</v>
      </c>
      <c r="E1398" s="167" t="s">
        <v>2395</v>
      </c>
      <c r="F1398" s="168" t="s">
        <v>2152</v>
      </c>
    </row>
    <row r="1399" spans="1:6" ht="18" customHeight="1" thickBot="1">
      <c r="A1399" s="167"/>
      <c r="B1399" s="167"/>
      <c r="C1399" s="167"/>
      <c r="D1399" s="167">
        <v>26</v>
      </c>
      <c r="E1399" s="167" t="s">
        <v>2396</v>
      </c>
      <c r="F1399" s="168" t="s">
        <v>2154</v>
      </c>
    </row>
    <row r="1400" spans="1:6" ht="18" customHeight="1" thickBot="1">
      <c r="A1400" s="167"/>
      <c r="B1400" s="167"/>
      <c r="C1400" s="167"/>
      <c r="D1400" s="167">
        <v>27</v>
      </c>
      <c r="E1400" s="167" t="s">
        <v>2397</v>
      </c>
      <c r="F1400" s="168" t="s">
        <v>2156</v>
      </c>
    </row>
    <row r="1401" spans="1:6" ht="18" customHeight="1" thickBot="1">
      <c r="A1401" s="167"/>
      <c r="B1401" s="167"/>
      <c r="C1401" s="167"/>
      <c r="D1401" s="167">
        <v>28</v>
      </c>
      <c r="E1401" s="167" t="s">
        <v>2398</v>
      </c>
      <c r="F1401" s="168" t="s">
        <v>2158</v>
      </c>
    </row>
    <row r="1402" spans="1:6" ht="18" customHeight="1" thickBot="1">
      <c r="A1402" s="167"/>
      <c r="B1402" s="167"/>
      <c r="C1402" s="167"/>
      <c r="D1402" s="167">
        <v>29</v>
      </c>
      <c r="E1402" s="167" t="s">
        <v>2399</v>
      </c>
      <c r="F1402" s="168" t="s">
        <v>2160</v>
      </c>
    </row>
    <row r="1403" spans="1:6" ht="18" customHeight="1" thickBot="1">
      <c r="A1403" s="167"/>
      <c r="B1403" s="167"/>
      <c r="C1403" s="167"/>
      <c r="D1403" s="167">
        <v>30</v>
      </c>
      <c r="E1403" s="167" t="s">
        <v>2400</v>
      </c>
      <c r="F1403" s="168" t="s">
        <v>1910</v>
      </c>
    </row>
    <row r="1404" spans="1:6" ht="18" customHeight="1" thickBot="1">
      <c r="A1404" s="167"/>
      <c r="B1404" s="167"/>
      <c r="C1404" s="167"/>
      <c r="D1404" s="167">
        <v>31</v>
      </c>
      <c r="E1404" s="167" t="s">
        <v>2401</v>
      </c>
      <c r="F1404" s="168" t="s">
        <v>2163</v>
      </c>
    </row>
    <row r="1405" spans="1:6" ht="18" customHeight="1" thickBot="1">
      <c r="A1405" s="167"/>
      <c r="B1405" s="167"/>
      <c r="C1405" s="167"/>
      <c r="D1405" s="167">
        <v>32</v>
      </c>
      <c r="E1405" s="167" t="s">
        <v>2402</v>
      </c>
      <c r="F1405" s="168" t="s">
        <v>2165</v>
      </c>
    </row>
    <row r="1406" spans="1:6" ht="18" customHeight="1" thickBot="1">
      <c r="A1406" s="167"/>
      <c r="B1406" s="167"/>
      <c r="C1406" s="167"/>
      <c r="D1406" s="167">
        <v>33</v>
      </c>
      <c r="E1406" s="167" t="s">
        <v>2403</v>
      </c>
      <c r="F1406" s="168" t="s">
        <v>2167</v>
      </c>
    </row>
    <row r="1407" spans="1:6" ht="18" customHeight="1" thickBot="1">
      <c r="A1407" s="167"/>
      <c r="B1407" s="167" t="s">
        <v>1010</v>
      </c>
      <c r="C1407" s="167">
        <v>1</v>
      </c>
      <c r="D1407" s="167"/>
      <c r="E1407" s="167"/>
      <c r="F1407" s="168" t="s">
        <v>627</v>
      </c>
    </row>
    <row r="1408" spans="1:6" ht="18" customHeight="1" thickBot="1">
      <c r="A1408" s="167"/>
      <c r="B1408" s="167"/>
      <c r="C1408" s="167"/>
      <c r="D1408" s="167"/>
      <c r="E1408" s="167"/>
      <c r="F1408" s="168" t="s">
        <v>628</v>
      </c>
    </row>
    <row r="1409" spans="1:6" ht="18" customHeight="1" thickBot="1">
      <c r="A1409" s="167"/>
      <c r="B1409" s="167"/>
      <c r="C1409" s="167"/>
      <c r="D1409" s="167">
        <v>1</v>
      </c>
      <c r="E1409" s="167" t="s">
        <v>2404</v>
      </c>
      <c r="F1409" s="168" t="s">
        <v>630</v>
      </c>
    </row>
    <row r="1410" spans="1:6" ht="18" customHeight="1" thickBot="1">
      <c r="A1410" s="167"/>
      <c r="B1410" s="167"/>
      <c r="C1410" s="167"/>
      <c r="D1410" s="167">
        <v>2</v>
      </c>
      <c r="E1410" s="167" t="s">
        <v>2405</v>
      </c>
      <c r="F1410" s="168" t="s">
        <v>632</v>
      </c>
    </row>
    <row r="1411" spans="1:6" ht="18" customHeight="1" thickBot="1">
      <c r="A1411" s="167"/>
      <c r="B1411" s="167"/>
      <c r="C1411" s="167"/>
      <c r="D1411" s="167">
        <v>3</v>
      </c>
      <c r="E1411" s="167" t="s">
        <v>2406</v>
      </c>
      <c r="F1411" s="168" t="s">
        <v>634</v>
      </c>
    </row>
    <row r="1412" spans="1:6" ht="18" customHeight="1" thickBot="1">
      <c r="A1412" s="167"/>
      <c r="B1412" s="167"/>
      <c r="C1412" s="167"/>
      <c r="D1412" s="167">
        <v>4</v>
      </c>
      <c r="E1412" s="167" t="s">
        <v>2407</v>
      </c>
      <c r="F1412" s="168" t="s">
        <v>636</v>
      </c>
    </row>
    <row r="1413" spans="1:6" ht="18" customHeight="1" thickBot="1">
      <c r="A1413" s="167"/>
      <c r="B1413" s="167"/>
      <c r="C1413" s="167"/>
      <c r="D1413" s="167">
        <v>5</v>
      </c>
      <c r="E1413" s="167" t="s">
        <v>2408</v>
      </c>
      <c r="F1413" s="168" t="s">
        <v>638</v>
      </c>
    </row>
    <row r="1414" spans="1:6" ht="18" customHeight="1" thickBot="1">
      <c r="A1414" s="167"/>
      <c r="B1414" s="167"/>
      <c r="C1414" s="167"/>
      <c r="D1414" s="167">
        <v>6</v>
      </c>
      <c r="E1414" s="167" t="s">
        <v>2409</v>
      </c>
      <c r="F1414" s="168" t="s">
        <v>640</v>
      </c>
    </row>
    <row r="1415" spans="1:6" ht="18" customHeight="1" thickBot="1">
      <c r="A1415" s="167"/>
      <c r="B1415" s="167"/>
      <c r="C1415" s="167"/>
      <c r="D1415" s="167">
        <v>7</v>
      </c>
      <c r="E1415" s="167" t="s">
        <v>2410</v>
      </c>
      <c r="F1415" s="168" t="s">
        <v>642</v>
      </c>
    </row>
    <row r="1416" spans="1:6" ht="18" customHeight="1" thickBot="1">
      <c r="A1416" s="167"/>
      <c r="B1416" s="167"/>
      <c r="C1416" s="167"/>
      <c r="D1416" s="167">
        <v>8</v>
      </c>
      <c r="E1416" s="167" t="s">
        <v>2411</v>
      </c>
      <c r="F1416" s="168" t="s">
        <v>644</v>
      </c>
    </row>
    <row r="1417" spans="1:6" ht="18" customHeight="1" thickBot="1">
      <c r="A1417" s="167"/>
      <c r="B1417" s="167"/>
      <c r="C1417" s="167"/>
      <c r="D1417" s="167">
        <v>9</v>
      </c>
      <c r="E1417" s="167" t="s">
        <v>2412</v>
      </c>
      <c r="F1417" s="168" t="s">
        <v>646</v>
      </c>
    </row>
    <row r="1418" spans="1:6" ht="18" customHeight="1" thickBot="1">
      <c r="A1418" s="167"/>
      <c r="B1418" s="167" t="s">
        <v>1035</v>
      </c>
      <c r="C1418" s="167">
        <v>1</v>
      </c>
      <c r="D1418" s="167"/>
      <c r="E1418" s="167"/>
      <c r="F1418" s="168" t="s">
        <v>355</v>
      </c>
    </row>
    <row r="1419" spans="1:6" ht="18" customHeight="1" thickBot="1">
      <c r="A1419" s="167"/>
      <c r="B1419" s="167"/>
      <c r="C1419" s="167"/>
      <c r="D1419" s="167"/>
      <c r="E1419" s="167"/>
      <c r="F1419" s="168" t="s">
        <v>356</v>
      </c>
    </row>
    <row r="1420" spans="1:6" ht="18" customHeight="1" thickBot="1">
      <c r="A1420" s="167"/>
      <c r="B1420" s="167"/>
      <c r="C1420" s="167"/>
      <c r="D1420" s="167">
        <v>1</v>
      </c>
      <c r="E1420" s="167" t="s">
        <v>2413</v>
      </c>
      <c r="F1420" s="168" t="s">
        <v>358</v>
      </c>
    </row>
    <row r="1421" spans="1:6" ht="18" customHeight="1" thickBot="1">
      <c r="A1421" s="167"/>
      <c r="B1421" s="167"/>
      <c r="C1421" s="167"/>
      <c r="D1421" s="167">
        <v>2</v>
      </c>
      <c r="E1421" s="167" t="s">
        <v>2414</v>
      </c>
      <c r="F1421" s="168" t="s">
        <v>360</v>
      </c>
    </row>
    <row r="1422" spans="1:6" ht="18" customHeight="1" thickBot="1">
      <c r="A1422" s="167"/>
      <c r="B1422" s="167"/>
      <c r="C1422" s="167"/>
      <c r="D1422" s="167">
        <v>3</v>
      </c>
      <c r="E1422" s="167" t="s">
        <v>2415</v>
      </c>
      <c r="F1422" s="168" t="s">
        <v>362</v>
      </c>
    </row>
    <row r="1423" spans="1:6" ht="18" customHeight="1" thickBot="1">
      <c r="A1423" s="167"/>
      <c r="B1423" s="167"/>
      <c r="C1423" s="167"/>
      <c r="D1423" s="167">
        <v>4</v>
      </c>
      <c r="E1423" s="167" t="s">
        <v>2416</v>
      </c>
      <c r="F1423" s="168" t="s">
        <v>364</v>
      </c>
    </row>
    <row r="1424" spans="1:6" ht="18" customHeight="1" thickBot="1">
      <c r="A1424" s="167"/>
      <c r="B1424" s="167"/>
      <c r="C1424" s="167"/>
      <c r="D1424" s="167">
        <v>5</v>
      </c>
      <c r="E1424" s="167" t="s">
        <v>2417</v>
      </c>
      <c r="F1424" s="168" t="s">
        <v>366</v>
      </c>
    </row>
    <row r="1425" spans="1:6" ht="18" customHeight="1" thickBot="1">
      <c r="A1425" s="167">
        <v>5</v>
      </c>
      <c r="B1425" s="167"/>
      <c r="C1425" s="167"/>
      <c r="D1425" s="167"/>
      <c r="E1425" s="167"/>
      <c r="F1425" s="168" t="s">
        <v>2418</v>
      </c>
    </row>
    <row r="1426" spans="1:6" ht="18" customHeight="1" thickBot="1">
      <c r="A1426" s="176" t="s">
        <v>297</v>
      </c>
      <c r="B1426" s="176"/>
      <c r="C1426" s="176"/>
      <c r="D1426" s="176"/>
      <c r="E1426" s="177"/>
      <c r="F1426" s="178"/>
    </row>
    <row r="1427" spans="1:6" ht="18" customHeight="1" thickBot="1">
      <c r="A1427" s="167"/>
      <c r="B1427" s="167"/>
      <c r="C1427" s="167"/>
      <c r="D1427" s="167"/>
      <c r="E1427" s="167"/>
      <c r="F1427" s="168" t="s">
        <v>2419</v>
      </c>
    </row>
    <row r="1428" spans="1:6" ht="18" customHeight="1" thickBot="1">
      <c r="A1428" s="167"/>
      <c r="B1428" s="167"/>
      <c r="C1428" s="167"/>
      <c r="D1428" s="167">
        <v>1</v>
      </c>
      <c r="E1428" s="167" t="s">
        <v>2420</v>
      </c>
      <c r="F1428" s="168" t="s">
        <v>1896</v>
      </c>
    </row>
    <row r="1429" spans="1:6" ht="18" customHeight="1" thickBot="1">
      <c r="A1429" s="167"/>
      <c r="B1429" s="167"/>
      <c r="C1429" s="167"/>
      <c r="D1429" s="167">
        <v>2</v>
      </c>
      <c r="E1429" s="167" t="s">
        <v>2421</v>
      </c>
      <c r="F1429" s="168" t="s">
        <v>1768</v>
      </c>
    </row>
    <row r="1430" spans="1:6" ht="18" customHeight="1" thickBot="1">
      <c r="A1430" s="167"/>
      <c r="B1430" s="167"/>
      <c r="C1430" s="167"/>
      <c r="D1430" s="167">
        <v>3</v>
      </c>
      <c r="E1430" s="167" t="s">
        <v>2422</v>
      </c>
      <c r="F1430" s="168" t="s">
        <v>1782</v>
      </c>
    </row>
    <row r="1431" spans="1:6" ht="18" customHeight="1" thickBot="1">
      <c r="A1431" s="167"/>
      <c r="B1431" s="167"/>
      <c r="C1431" s="167"/>
      <c r="D1431" s="167">
        <v>4</v>
      </c>
      <c r="E1431" s="167" t="s">
        <v>2423</v>
      </c>
      <c r="F1431" s="168" t="s">
        <v>2114</v>
      </c>
    </row>
    <row r="1432" spans="1:6" ht="18" customHeight="1" thickBot="1">
      <c r="A1432" s="167"/>
      <c r="B1432" s="167"/>
      <c r="C1432" s="167"/>
      <c r="D1432" s="167">
        <v>5</v>
      </c>
      <c r="E1432" s="167" t="s">
        <v>2424</v>
      </c>
      <c r="F1432" s="168" t="s">
        <v>2116</v>
      </c>
    </row>
    <row r="1433" spans="1:6" ht="18" customHeight="1" thickBot="1">
      <c r="A1433" s="167"/>
      <c r="B1433" s="167"/>
      <c r="C1433" s="167"/>
      <c r="D1433" s="167">
        <v>6</v>
      </c>
      <c r="E1433" s="167" t="s">
        <v>2425</v>
      </c>
      <c r="F1433" s="168" t="s">
        <v>2118</v>
      </c>
    </row>
    <row r="1434" spans="1:6" ht="18" customHeight="1" thickBot="1">
      <c r="A1434" s="167"/>
      <c r="B1434" s="167"/>
      <c r="C1434" s="167"/>
      <c r="D1434" s="167">
        <v>7</v>
      </c>
      <c r="E1434" s="167" t="s">
        <v>2426</v>
      </c>
      <c r="F1434" s="168" t="s">
        <v>2120</v>
      </c>
    </row>
    <row r="1435" spans="1:6" ht="18" customHeight="1" thickBot="1">
      <c r="A1435" s="167"/>
      <c r="B1435" s="167"/>
      <c r="C1435" s="167"/>
      <c r="D1435" s="167">
        <v>8</v>
      </c>
      <c r="E1435" s="167" t="s">
        <v>2427</v>
      </c>
      <c r="F1435" s="168" t="s">
        <v>2122</v>
      </c>
    </row>
    <row r="1436" spans="1:6" ht="18" customHeight="1" thickBot="1">
      <c r="A1436" s="167"/>
      <c r="B1436" s="167"/>
      <c r="C1436" s="167"/>
      <c r="D1436" s="167">
        <v>9</v>
      </c>
      <c r="E1436" s="167" t="s">
        <v>2428</v>
      </c>
      <c r="F1436" s="168" t="s">
        <v>2124</v>
      </c>
    </row>
    <row r="1437" spans="1:6" ht="18" customHeight="1" thickBot="1">
      <c r="A1437" s="167"/>
      <c r="B1437" s="167"/>
      <c r="C1437" s="167"/>
      <c r="D1437" s="167">
        <v>10</v>
      </c>
      <c r="E1437" s="167" t="s">
        <v>2429</v>
      </c>
      <c r="F1437" s="168" t="s">
        <v>2126</v>
      </c>
    </row>
    <row r="1438" spans="1:6" ht="18" customHeight="1" thickBot="1">
      <c r="A1438" s="167"/>
      <c r="B1438" s="167"/>
      <c r="C1438" s="167"/>
      <c r="D1438" s="167">
        <v>11</v>
      </c>
      <c r="E1438" s="167" t="s">
        <v>2430</v>
      </c>
      <c r="F1438" s="168" t="s">
        <v>2128</v>
      </c>
    </row>
    <row r="1439" spans="1:6" ht="18" customHeight="1" thickBot="1">
      <c r="A1439" s="167"/>
      <c r="B1439" s="167"/>
      <c r="C1439" s="167"/>
      <c r="D1439" s="167">
        <v>12</v>
      </c>
      <c r="E1439" s="167" t="s">
        <v>2431</v>
      </c>
      <c r="F1439" s="168" t="s">
        <v>1125</v>
      </c>
    </row>
    <row r="1440" spans="1:6" ht="18" customHeight="1" thickBot="1">
      <c r="A1440" s="167"/>
      <c r="B1440" s="167"/>
      <c r="C1440" s="167"/>
      <c r="D1440" s="167">
        <v>13</v>
      </c>
      <c r="E1440" s="167" t="s">
        <v>2432</v>
      </c>
      <c r="F1440" s="168" t="s">
        <v>1774</v>
      </c>
    </row>
    <row r="1441" spans="1:6" ht="18" customHeight="1" thickBot="1">
      <c r="A1441" s="167"/>
      <c r="B1441" s="167"/>
      <c r="C1441" s="167"/>
      <c r="D1441" s="167">
        <v>14</v>
      </c>
      <c r="E1441" s="167" t="s">
        <v>2433</v>
      </c>
      <c r="F1441" s="168" t="s">
        <v>1232</v>
      </c>
    </row>
    <row r="1442" spans="1:6" ht="18" customHeight="1" thickBot="1">
      <c r="A1442" s="167"/>
      <c r="B1442" s="167"/>
      <c r="C1442" s="167"/>
      <c r="D1442" s="167">
        <v>15</v>
      </c>
      <c r="E1442" s="167" t="s">
        <v>2434</v>
      </c>
      <c r="F1442" s="168" t="s">
        <v>2133</v>
      </c>
    </row>
    <row r="1443" spans="1:6" ht="18" customHeight="1" thickBot="1">
      <c r="A1443" s="167"/>
      <c r="B1443" s="167"/>
      <c r="C1443" s="167"/>
      <c r="D1443" s="167">
        <v>16</v>
      </c>
      <c r="E1443" s="167" t="s">
        <v>2435</v>
      </c>
      <c r="F1443" s="168" t="s">
        <v>1306</v>
      </c>
    </row>
    <row r="1444" spans="1:6" ht="18" customHeight="1" thickBot="1">
      <c r="A1444" s="167"/>
      <c r="B1444" s="167"/>
      <c r="C1444" s="167"/>
      <c r="D1444" s="167">
        <v>17</v>
      </c>
      <c r="E1444" s="167" t="s">
        <v>2436</v>
      </c>
      <c r="F1444" s="168" t="s">
        <v>2136</v>
      </c>
    </row>
    <row r="1445" spans="1:6" ht="18" customHeight="1" thickBot="1">
      <c r="A1445" s="167"/>
      <c r="B1445" s="167"/>
      <c r="C1445" s="167"/>
      <c r="D1445" s="167">
        <v>18</v>
      </c>
      <c r="E1445" s="167" t="s">
        <v>2437</v>
      </c>
      <c r="F1445" s="168" t="s">
        <v>2138</v>
      </c>
    </row>
    <row r="1446" spans="1:6" ht="18" customHeight="1" thickBot="1">
      <c r="A1446" s="167"/>
      <c r="B1446" s="167"/>
      <c r="C1446" s="167"/>
      <c r="D1446" s="167">
        <v>19</v>
      </c>
      <c r="E1446" s="167" t="s">
        <v>2438</v>
      </c>
      <c r="F1446" s="168" t="s">
        <v>2140</v>
      </c>
    </row>
    <row r="1447" spans="1:6" ht="18" customHeight="1" thickBot="1">
      <c r="A1447" s="167"/>
      <c r="B1447" s="167"/>
      <c r="C1447" s="167"/>
      <c r="D1447" s="167">
        <v>20</v>
      </c>
      <c r="E1447" s="167" t="s">
        <v>2439</v>
      </c>
      <c r="F1447" s="168" t="s">
        <v>2144</v>
      </c>
    </row>
    <row r="1448" spans="1:6" ht="18" customHeight="1" thickBot="1">
      <c r="A1448" s="167"/>
      <c r="B1448" s="167"/>
      <c r="C1448" s="167"/>
      <c r="D1448" s="167">
        <v>21</v>
      </c>
      <c r="E1448" s="167" t="s">
        <v>2440</v>
      </c>
      <c r="F1448" s="168" t="s">
        <v>2142</v>
      </c>
    </row>
    <row r="1449" spans="1:6" ht="18" customHeight="1" thickBot="1">
      <c r="A1449" s="167"/>
      <c r="B1449" s="167"/>
      <c r="C1449" s="167"/>
      <c r="D1449" s="167">
        <v>22</v>
      </c>
      <c r="E1449" s="167" t="s">
        <v>2441</v>
      </c>
      <c r="F1449" s="168" t="s">
        <v>2146</v>
      </c>
    </row>
    <row r="1450" spans="1:6" ht="18" customHeight="1" thickBot="1">
      <c r="A1450" s="167"/>
      <c r="B1450" s="167"/>
      <c r="C1450" s="167"/>
      <c r="D1450" s="167">
        <v>23</v>
      </c>
      <c r="E1450" s="167" t="s">
        <v>2442</v>
      </c>
      <c r="F1450" s="168" t="s">
        <v>2443</v>
      </c>
    </row>
    <row r="1451" spans="1:6" ht="18" customHeight="1" thickBot="1">
      <c r="A1451" s="167"/>
      <c r="B1451" s="167"/>
      <c r="C1451" s="167"/>
      <c r="D1451" s="167">
        <v>24</v>
      </c>
      <c r="E1451" s="167" t="s">
        <v>2444</v>
      </c>
      <c r="F1451" s="168" t="s">
        <v>2152</v>
      </c>
    </row>
    <row r="1452" spans="1:6" ht="18" customHeight="1" thickBot="1">
      <c r="A1452" s="167"/>
      <c r="B1452" s="167"/>
      <c r="C1452" s="167"/>
      <c r="D1452" s="167">
        <v>25</v>
      </c>
      <c r="E1452" s="167" t="s">
        <v>2445</v>
      </c>
      <c r="F1452" s="168" t="s">
        <v>2154</v>
      </c>
    </row>
    <row r="1453" spans="1:6" ht="18" customHeight="1" thickBot="1">
      <c r="A1453" s="167"/>
      <c r="B1453" s="167"/>
      <c r="C1453" s="167"/>
      <c r="D1453" s="167">
        <v>26</v>
      </c>
      <c r="E1453" s="167" t="s">
        <v>2446</v>
      </c>
      <c r="F1453" s="168" t="s">
        <v>2156</v>
      </c>
    </row>
    <row r="1454" spans="1:6" ht="18" customHeight="1" thickBot="1">
      <c r="A1454" s="167"/>
      <c r="B1454" s="167"/>
      <c r="C1454" s="167"/>
      <c r="D1454" s="167">
        <v>27</v>
      </c>
      <c r="E1454" s="167" t="s">
        <v>2447</v>
      </c>
      <c r="F1454" s="168" t="s">
        <v>2158</v>
      </c>
    </row>
    <row r="1455" spans="1:6" ht="18" customHeight="1" thickBot="1">
      <c r="A1455" s="167"/>
      <c r="B1455" s="167"/>
      <c r="C1455" s="167"/>
      <c r="D1455" s="167">
        <v>28</v>
      </c>
      <c r="E1455" s="167" t="s">
        <v>2448</v>
      </c>
      <c r="F1455" s="168" t="s">
        <v>2160</v>
      </c>
    </row>
    <row r="1456" spans="1:6" ht="18" customHeight="1" thickBot="1">
      <c r="A1456" s="167"/>
      <c r="B1456" s="167"/>
      <c r="C1456" s="167"/>
      <c r="D1456" s="167">
        <v>29</v>
      </c>
      <c r="E1456" s="167" t="s">
        <v>2449</v>
      </c>
      <c r="F1456" s="168" t="s">
        <v>1910</v>
      </c>
    </row>
    <row r="1457" spans="1:6" ht="18" customHeight="1" thickBot="1">
      <c r="A1457" s="167"/>
      <c r="B1457" s="167"/>
      <c r="C1457" s="167"/>
      <c r="D1457" s="167">
        <v>30</v>
      </c>
      <c r="E1457" s="167" t="s">
        <v>2450</v>
      </c>
      <c r="F1457" s="168" t="s">
        <v>2163</v>
      </c>
    </row>
    <row r="1458" spans="1:6" ht="18" customHeight="1" thickBot="1">
      <c r="A1458" s="167"/>
      <c r="B1458" s="167"/>
      <c r="C1458" s="167"/>
      <c r="D1458" s="167">
        <v>31</v>
      </c>
      <c r="E1458" s="167" t="s">
        <v>2451</v>
      </c>
      <c r="F1458" s="168" t="s">
        <v>2165</v>
      </c>
    </row>
    <row r="1459" spans="1:6" ht="18" customHeight="1" thickBot="1">
      <c r="A1459" s="167"/>
      <c r="B1459" s="167"/>
      <c r="C1459" s="167"/>
      <c r="D1459" s="167">
        <v>32</v>
      </c>
      <c r="E1459" s="167" t="s">
        <v>2452</v>
      </c>
      <c r="F1459" s="168" t="s">
        <v>1916</v>
      </c>
    </row>
    <row r="1460" spans="1:6" ht="18" customHeight="1" thickBot="1">
      <c r="A1460" s="167"/>
      <c r="B1460" s="167" t="s">
        <v>625</v>
      </c>
      <c r="C1460" s="167">
        <v>1</v>
      </c>
      <c r="D1460" s="167"/>
      <c r="E1460" s="167"/>
      <c r="F1460" s="168" t="s">
        <v>2453</v>
      </c>
    </row>
    <row r="1461" spans="1:6" ht="18" customHeight="1" thickBot="1">
      <c r="A1461" s="167"/>
      <c r="B1461" s="167"/>
      <c r="C1461" s="167"/>
      <c r="D1461" s="167"/>
      <c r="E1461" s="167"/>
      <c r="F1461" s="168" t="s">
        <v>2454</v>
      </c>
    </row>
    <row r="1462" spans="1:6" ht="18" customHeight="1" thickBot="1">
      <c r="A1462" s="167"/>
      <c r="B1462" s="167"/>
      <c r="C1462" s="167"/>
      <c r="D1462" s="167">
        <v>1</v>
      </c>
      <c r="E1462" s="167" t="s">
        <v>2455</v>
      </c>
      <c r="F1462" s="168" t="s">
        <v>1860</v>
      </c>
    </row>
    <row r="1463" spans="1:6" ht="18" customHeight="1" thickBot="1">
      <c r="A1463" s="167"/>
      <c r="B1463" s="167"/>
      <c r="C1463" s="167"/>
      <c r="D1463" s="167">
        <v>2</v>
      </c>
      <c r="E1463" s="167" t="s">
        <v>2456</v>
      </c>
      <c r="F1463" s="168" t="s">
        <v>1862</v>
      </c>
    </row>
    <row r="1464" spans="1:6" ht="18" customHeight="1" thickBot="1">
      <c r="A1464" s="167"/>
      <c r="B1464" s="167"/>
      <c r="C1464" s="167"/>
      <c r="D1464" s="167">
        <v>3</v>
      </c>
      <c r="E1464" s="167" t="s">
        <v>2457</v>
      </c>
      <c r="F1464" s="168" t="s">
        <v>1864</v>
      </c>
    </row>
    <row r="1465" spans="1:6" ht="18" customHeight="1" thickBot="1">
      <c r="A1465" s="167"/>
      <c r="B1465" s="167"/>
      <c r="C1465" s="167"/>
      <c r="D1465" s="167">
        <v>4</v>
      </c>
      <c r="E1465" s="167" t="s">
        <v>2458</v>
      </c>
      <c r="F1465" s="168" t="s">
        <v>1866</v>
      </c>
    </row>
    <row r="1466" spans="1:6" ht="18" customHeight="1" thickBot="1">
      <c r="A1466" s="167"/>
      <c r="B1466" s="167"/>
      <c r="C1466" s="167"/>
      <c r="D1466" s="167">
        <v>5</v>
      </c>
      <c r="E1466" s="167" t="s">
        <v>2459</v>
      </c>
      <c r="F1466" s="168" t="s">
        <v>1868</v>
      </c>
    </row>
    <row r="1467" spans="1:6" ht="18" customHeight="1" thickBot="1">
      <c r="A1467" s="167"/>
      <c r="B1467" s="167"/>
      <c r="C1467" s="167"/>
      <c r="D1467" s="167">
        <v>6</v>
      </c>
      <c r="E1467" s="167" t="s">
        <v>2460</v>
      </c>
      <c r="F1467" s="168" t="s">
        <v>1870</v>
      </c>
    </row>
    <row r="1468" spans="1:6" ht="18" customHeight="1" thickBot="1">
      <c r="A1468" s="167"/>
      <c r="B1468" s="167"/>
      <c r="C1468" s="167"/>
      <c r="D1468" s="167">
        <v>7</v>
      </c>
      <c r="E1468" s="167" t="s">
        <v>2461</v>
      </c>
      <c r="F1468" s="168" t="s">
        <v>1872</v>
      </c>
    </row>
    <row r="1469" spans="1:6" ht="18" customHeight="1" thickBot="1">
      <c r="A1469" s="167"/>
      <c r="B1469" s="167"/>
      <c r="C1469" s="167"/>
      <c r="D1469" s="167">
        <v>8</v>
      </c>
      <c r="E1469" s="167" t="s">
        <v>2462</v>
      </c>
      <c r="F1469" s="168" t="s">
        <v>1874</v>
      </c>
    </row>
    <row r="1470" spans="1:6" ht="18" customHeight="1" thickBot="1">
      <c r="A1470" s="167"/>
      <c r="B1470" s="167"/>
      <c r="C1470" s="167"/>
      <c r="D1470" s="167">
        <v>9</v>
      </c>
      <c r="E1470" s="167" t="s">
        <v>2463</v>
      </c>
      <c r="F1470" s="168" t="s">
        <v>1876</v>
      </c>
    </row>
    <row r="1471" spans="1:6" ht="18" customHeight="1" thickBot="1">
      <c r="A1471" s="167"/>
      <c r="B1471" s="167"/>
      <c r="C1471" s="167"/>
      <c r="D1471" s="167">
        <v>10</v>
      </c>
      <c r="E1471" s="167" t="s">
        <v>2464</v>
      </c>
      <c r="F1471" s="168" t="s">
        <v>1878</v>
      </c>
    </row>
    <row r="1472" spans="1:6" ht="18" customHeight="1" thickBot="1">
      <c r="A1472" s="167"/>
      <c r="B1472" s="167"/>
      <c r="C1472" s="167"/>
      <c r="D1472" s="167">
        <v>11</v>
      </c>
      <c r="E1472" s="167" t="s">
        <v>2465</v>
      </c>
      <c r="F1472" s="168" t="s">
        <v>1880</v>
      </c>
    </row>
    <row r="1473" spans="1:6" ht="18" customHeight="1" thickBot="1">
      <c r="A1473" s="167"/>
      <c r="B1473" s="167"/>
      <c r="C1473" s="167"/>
      <c r="D1473" s="167">
        <v>12</v>
      </c>
      <c r="E1473" s="167" t="s">
        <v>2466</v>
      </c>
      <c r="F1473" s="168" t="s">
        <v>1882</v>
      </c>
    </row>
    <row r="1474" spans="1:6" ht="18" customHeight="1" thickBot="1">
      <c r="A1474" s="167"/>
      <c r="B1474" s="167"/>
      <c r="C1474" s="167"/>
      <c r="D1474" s="167">
        <v>13</v>
      </c>
      <c r="E1474" s="167" t="s">
        <v>2467</v>
      </c>
      <c r="F1474" s="168" t="s">
        <v>1884</v>
      </c>
    </row>
    <row r="1475" spans="1:6" ht="18" customHeight="1" thickBot="1">
      <c r="A1475" s="167"/>
      <c r="B1475" s="167"/>
      <c r="C1475" s="167"/>
      <c r="D1475" s="167">
        <v>14</v>
      </c>
      <c r="E1475" s="167" t="s">
        <v>2468</v>
      </c>
      <c r="F1475" s="168" t="s">
        <v>1886</v>
      </c>
    </row>
    <row r="1476" spans="1:6" ht="18" customHeight="1" thickBot="1">
      <c r="A1476" s="167"/>
      <c r="B1476" s="167"/>
      <c r="C1476" s="167"/>
      <c r="D1476" s="167">
        <v>15</v>
      </c>
      <c r="E1476" s="167" t="s">
        <v>2469</v>
      </c>
      <c r="F1476" s="168" t="s">
        <v>1888</v>
      </c>
    </row>
    <row r="1477" spans="1:6" ht="18" customHeight="1" thickBot="1">
      <c r="A1477" s="167"/>
      <c r="B1477" s="167"/>
      <c r="C1477" s="167"/>
      <c r="D1477" s="167">
        <v>16</v>
      </c>
      <c r="E1477" s="167" t="s">
        <v>2470</v>
      </c>
      <c r="F1477" s="168" t="s">
        <v>1782</v>
      </c>
    </row>
    <row r="1478" spans="1:6" ht="18" customHeight="1" thickBot="1">
      <c r="A1478" s="167"/>
      <c r="B1478" s="167"/>
      <c r="C1478" s="167"/>
      <c r="D1478" s="167">
        <v>17</v>
      </c>
      <c r="E1478" s="167" t="s">
        <v>2471</v>
      </c>
      <c r="F1478" s="168" t="s">
        <v>2472</v>
      </c>
    </row>
    <row r="1479" spans="1:6" ht="18" customHeight="1" thickBot="1">
      <c r="A1479" s="167"/>
      <c r="B1479" s="167"/>
      <c r="C1479" s="167"/>
      <c r="D1479" s="167">
        <v>18</v>
      </c>
      <c r="E1479" s="167" t="s">
        <v>2473</v>
      </c>
      <c r="F1479" s="168" t="s">
        <v>318</v>
      </c>
    </row>
    <row r="1480" spans="1:6" ht="18" customHeight="1" thickBot="1">
      <c r="A1480" s="167"/>
      <c r="B1480" s="167"/>
      <c r="C1480" s="167"/>
      <c r="D1480" s="167">
        <v>19</v>
      </c>
      <c r="E1480" s="167" t="s">
        <v>2474</v>
      </c>
      <c r="F1480" s="168" t="s">
        <v>1768</v>
      </c>
    </row>
    <row r="1481" spans="1:6" ht="18" customHeight="1" thickBot="1">
      <c r="A1481" s="167"/>
      <c r="B1481" s="167"/>
      <c r="C1481" s="167"/>
      <c r="D1481" s="167">
        <v>20</v>
      </c>
      <c r="E1481" s="167" t="s">
        <v>2475</v>
      </c>
      <c r="F1481" s="168" t="s">
        <v>1232</v>
      </c>
    </row>
    <row r="1482" spans="1:6" ht="18" customHeight="1" thickBot="1">
      <c r="A1482" s="167"/>
      <c r="B1482" s="167"/>
      <c r="C1482" s="167"/>
      <c r="D1482" s="167">
        <v>21</v>
      </c>
      <c r="E1482" s="167" t="s">
        <v>2476</v>
      </c>
      <c r="F1482" s="168" t="s">
        <v>1896</v>
      </c>
    </row>
    <row r="1483" spans="1:6" ht="18" customHeight="1" thickBot="1">
      <c r="A1483" s="167"/>
      <c r="B1483" s="167"/>
      <c r="C1483" s="167"/>
      <c r="D1483" s="167">
        <v>22</v>
      </c>
      <c r="E1483" s="167" t="s">
        <v>2477</v>
      </c>
      <c r="F1483" s="168" t="s">
        <v>1898</v>
      </c>
    </row>
    <row r="1484" spans="1:6" ht="18" customHeight="1" thickBot="1">
      <c r="A1484" s="167"/>
      <c r="B1484" s="167"/>
      <c r="C1484" s="167"/>
      <c r="D1484" s="167">
        <v>23</v>
      </c>
      <c r="E1484" s="167" t="s">
        <v>2478</v>
      </c>
      <c r="F1484" s="168" t="s">
        <v>1900</v>
      </c>
    </row>
    <row r="1485" spans="1:6" ht="18" customHeight="1" thickBot="1">
      <c r="A1485" s="167"/>
      <c r="B1485" s="167"/>
      <c r="C1485" s="167"/>
      <c r="D1485" s="167">
        <v>24</v>
      </c>
      <c r="E1485" s="167" t="s">
        <v>2479</v>
      </c>
      <c r="F1485" s="168" t="s">
        <v>1902</v>
      </c>
    </row>
    <row r="1486" spans="1:6" ht="18" customHeight="1" thickBot="1">
      <c r="A1486" s="167"/>
      <c r="B1486" s="167"/>
      <c r="C1486" s="167"/>
      <c r="D1486" s="167">
        <v>25</v>
      </c>
      <c r="E1486" s="167" t="s">
        <v>2480</v>
      </c>
      <c r="F1486" s="168" t="s">
        <v>1904</v>
      </c>
    </row>
    <row r="1487" spans="1:6" ht="18" customHeight="1" thickBot="1">
      <c r="A1487" s="167"/>
      <c r="B1487" s="167"/>
      <c r="C1487" s="167"/>
      <c r="D1487" s="167">
        <v>26</v>
      </c>
      <c r="E1487" s="167" t="s">
        <v>2481</v>
      </c>
      <c r="F1487" s="168" t="s">
        <v>1906</v>
      </c>
    </row>
    <row r="1488" spans="1:6" ht="18" customHeight="1" thickBot="1">
      <c r="A1488" s="167"/>
      <c r="B1488" s="167"/>
      <c r="C1488" s="167"/>
      <c r="D1488" s="167">
        <v>27</v>
      </c>
      <c r="E1488" s="167" t="s">
        <v>2482</v>
      </c>
      <c r="F1488" s="168" t="s">
        <v>1908</v>
      </c>
    </row>
    <row r="1489" spans="1:6" ht="18" customHeight="1" thickBot="1">
      <c r="A1489" s="167"/>
      <c r="B1489" s="167"/>
      <c r="C1489" s="167"/>
      <c r="D1489" s="167">
        <v>28</v>
      </c>
      <c r="E1489" s="167" t="s">
        <v>2483</v>
      </c>
      <c r="F1489" s="168" t="s">
        <v>1910</v>
      </c>
    </row>
    <row r="1490" spans="1:6" ht="18" customHeight="1" thickBot="1">
      <c r="A1490" s="167"/>
      <c r="B1490" s="167"/>
      <c r="C1490" s="167"/>
      <c r="D1490" s="167">
        <v>29</v>
      </c>
      <c r="E1490" s="167" t="s">
        <v>2484</v>
      </c>
      <c r="F1490" s="168" t="s">
        <v>2485</v>
      </c>
    </row>
    <row r="1491" spans="1:6" ht="18" customHeight="1" thickBot="1">
      <c r="A1491" s="167"/>
      <c r="B1491" s="167"/>
      <c r="C1491" s="167"/>
      <c r="D1491" s="167">
        <v>30</v>
      </c>
      <c r="E1491" s="167" t="s">
        <v>2486</v>
      </c>
      <c r="F1491" s="168" t="s">
        <v>1914</v>
      </c>
    </row>
    <row r="1492" spans="1:6" ht="18" customHeight="1" thickBot="1">
      <c r="A1492" s="167"/>
      <c r="B1492" s="167" t="s">
        <v>647</v>
      </c>
      <c r="C1492" s="167">
        <v>1</v>
      </c>
      <c r="D1492" s="167"/>
      <c r="E1492" s="167"/>
      <c r="F1492" s="168" t="s">
        <v>2487</v>
      </c>
    </row>
    <row r="1493" spans="1:6" ht="18" customHeight="1" thickBot="1">
      <c r="A1493" s="167"/>
      <c r="B1493" s="167"/>
      <c r="C1493" s="167"/>
      <c r="D1493" s="167">
        <v>1</v>
      </c>
      <c r="E1493" s="167" t="s">
        <v>2488</v>
      </c>
      <c r="F1493" s="168" t="s">
        <v>2489</v>
      </c>
    </row>
    <row r="1494" spans="1:6" ht="18" customHeight="1" thickBot="1">
      <c r="A1494" s="167"/>
      <c r="B1494" s="167" t="s">
        <v>722</v>
      </c>
      <c r="C1494" s="167">
        <v>1</v>
      </c>
      <c r="D1494" s="167"/>
      <c r="E1494" s="167"/>
      <c r="F1494" s="168" t="s">
        <v>2490</v>
      </c>
    </row>
    <row r="1495" spans="1:6" ht="18" customHeight="1" thickBot="1">
      <c r="A1495" s="167"/>
      <c r="B1495" s="167"/>
      <c r="C1495" s="167"/>
      <c r="D1495" s="167">
        <v>1</v>
      </c>
      <c r="E1495" s="167" t="s">
        <v>2491</v>
      </c>
      <c r="F1495" s="168" t="s">
        <v>1591</v>
      </c>
    </row>
    <row r="1496" spans="1:6" ht="18" customHeight="1" thickBot="1">
      <c r="A1496" s="167"/>
      <c r="B1496" s="167"/>
      <c r="C1496" s="167"/>
      <c r="D1496" s="167">
        <v>2</v>
      </c>
      <c r="E1496" s="167" t="s">
        <v>2492</v>
      </c>
      <c r="F1496" s="168" t="s">
        <v>2493</v>
      </c>
    </row>
    <row r="1497" spans="1:6" ht="18" customHeight="1" thickBot="1">
      <c r="A1497" s="167"/>
      <c r="B1497" s="167"/>
      <c r="C1497" s="167"/>
      <c r="D1497" s="167">
        <v>3</v>
      </c>
      <c r="E1497" s="167" t="s">
        <v>2494</v>
      </c>
      <c r="F1497" s="168" t="s">
        <v>1599</v>
      </c>
    </row>
    <row r="1498" spans="1:6" ht="18" customHeight="1" thickBot="1">
      <c r="A1498" s="167"/>
      <c r="B1498" s="167"/>
      <c r="C1498" s="167"/>
      <c r="D1498" s="167">
        <v>4</v>
      </c>
      <c r="E1498" s="167" t="s">
        <v>2495</v>
      </c>
      <c r="F1498" s="168" t="s">
        <v>1601</v>
      </c>
    </row>
    <row r="1499" spans="1:6" ht="18" customHeight="1" thickBot="1">
      <c r="A1499" s="167"/>
      <c r="B1499" s="167"/>
      <c r="C1499" s="167"/>
      <c r="D1499" s="167">
        <v>5</v>
      </c>
      <c r="E1499" s="167" t="s">
        <v>2496</v>
      </c>
      <c r="F1499" s="168" t="s">
        <v>1603</v>
      </c>
    </row>
    <row r="1500" spans="1:6" ht="18" customHeight="1" thickBot="1">
      <c r="A1500" s="167"/>
      <c r="B1500" s="167"/>
      <c r="C1500" s="167"/>
      <c r="D1500" s="167">
        <v>6</v>
      </c>
      <c r="E1500" s="167" t="s">
        <v>2497</v>
      </c>
      <c r="F1500" s="168" t="s">
        <v>1605</v>
      </c>
    </row>
    <row r="1501" spans="1:6" ht="18" customHeight="1" thickBot="1">
      <c r="A1501" s="167"/>
      <c r="B1501" s="167"/>
      <c r="C1501" s="167"/>
      <c r="D1501" s="167">
        <v>7</v>
      </c>
      <c r="E1501" s="167" t="s">
        <v>2498</v>
      </c>
      <c r="F1501" s="168" t="s">
        <v>2499</v>
      </c>
    </row>
    <row r="1502" spans="1:6" ht="18" customHeight="1" thickBot="1">
      <c r="A1502" s="167"/>
      <c r="B1502" s="167"/>
      <c r="C1502" s="167"/>
      <c r="D1502" s="167">
        <v>8</v>
      </c>
      <c r="E1502" s="167" t="s">
        <v>2500</v>
      </c>
      <c r="F1502" s="168" t="s">
        <v>1607</v>
      </c>
    </row>
    <row r="1503" spans="1:6" ht="18" customHeight="1" thickBot="1">
      <c r="A1503" s="167"/>
      <c r="B1503" s="167"/>
      <c r="C1503" s="167"/>
      <c r="D1503" s="167">
        <v>9</v>
      </c>
      <c r="E1503" s="167" t="s">
        <v>2501</v>
      </c>
      <c r="F1503" s="168" t="s">
        <v>1614</v>
      </c>
    </row>
    <row r="1504" spans="1:6" ht="18" customHeight="1" thickBot="1">
      <c r="A1504" s="167"/>
      <c r="B1504" s="167"/>
      <c r="C1504" s="167"/>
      <c r="D1504" s="167">
        <v>10</v>
      </c>
      <c r="E1504" s="167" t="s">
        <v>2502</v>
      </c>
      <c r="F1504" s="168" t="s">
        <v>2503</v>
      </c>
    </row>
    <row r="1505" spans="1:6" ht="18" customHeight="1" thickBot="1">
      <c r="A1505" s="167"/>
      <c r="B1505" s="167"/>
      <c r="C1505" s="167"/>
      <c r="D1505" s="167">
        <v>11</v>
      </c>
      <c r="E1505" s="167" t="s">
        <v>2504</v>
      </c>
      <c r="F1505" s="168" t="s">
        <v>1616</v>
      </c>
    </row>
    <row r="1506" spans="1:6" ht="18" customHeight="1" thickBot="1">
      <c r="A1506" s="167"/>
      <c r="B1506" s="167"/>
      <c r="C1506" s="167"/>
      <c r="D1506" s="167">
        <v>12</v>
      </c>
      <c r="E1506" s="167" t="s">
        <v>2505</v>
      </c>
      <c r="F1506" s="168" t="s">
        <v>1612</v>
      </c>
    </row>
    <row r="1507" spans="1:6" ht="18" customHeight="1" thickBot="1">
      <c r="A1507" s="167"/>
      <c r="B1507" s="167"/>
      <c r="C1507" s="167"/>
      <c r="D1507" s="167">
        <v>13</v>
      </c>
      <c r="E1507" s="167" t="s">
        <v>2506</v>
      </c>
      <c r="F1507" s="168" t="s">
        <v>2507</v>
      </c>
    </row>
    <row r="1508" spans="1:6" ht="18" customHeight="1" thickBot="1">
      <c r="A1508" s="167"/>
      <c r="B1508" s="167"/>
      <c r="C1508" s="167"/>
      <c r="D1508" s="167">
        <v>14</v>
      </c>
      <c r="E1508" s="167" t="s">
        <v>2508</v>
      </c>
      <c r="F1508" s="168" t="s">
        <v>1639</v>
      </c>
    </row>
    <row r="1509" spans="1:6" ht="18" customHeight="1" thickBot="1">
      <c r="A1509" s="167">
        <v>6</v>
      </c>
      <c r="B1509" s="167"/>
      <c r="C1509" s="167"/>
      <c r="D1509" s="167"/>
      <c r="E1509" s="167"/>
      <c r="F1509" s="168" t="s">
        <v>2509</v>
      </c>
    </row>
    <row r="1510" spans="1:6" ht="18" customHeight="1" thickBot="1">
      <c r="A1510" s="167"/>
      <c r="B1510" s="167" t="s">
        <v>297</v>
      </c>
      <c r="C1510" s="167"/>
      <c r="D1510" s="167"/>
      <c r="E1510" s="167"/>
      <c r="F1510" s="168" t="s">
        <v>2510</v>
      </c>
    </row>
    <row r="1511" spans="1:6" ht="18" customHeight="1" thickBot="1">
      <c r="A1511" s="167"/>
      <c r="B1511" s="167"/>
      <c r="C1511" s="167">
        <v>1</v>
      </c>
      <c r="D1511" s="167"/>
      <c r="E1511" s="167"/>
      <c r="F1511" s="168" t="s">
        <v>2511</v>
      </c>
    </row>
    <row r="1512" spans="1:6" ht="18" customHeight="1" thickBot="1">
      <c r="A1512" s="167"/>
      <c r="B1512" s="167"/>
      <c r="C1512" s="167"/>
      <c r="D1512" s="167">
        <v>1</v>
      </c>
      <c r="E1512" s="167" t="s">
        <v>2512</v>
      </c>
      <c r="F1512" s="168" t="s">
        <v>2513</v>
      </c>
    </row>
    <row r="1513" spans="1:6" ht="18" customHeight="1" thickBot="1">
      <c r="A1513" s="167"/>
      <c r="B1513" s="167"/>
      <c r="C1513" s="167"/>
      <c r="D1513" s="167"/>
      <c r="E1513" s="167"/>
      <c r="F1513" s="168" t="s">
        <v>1732</v>
      </c>
    </row>
    <row r="1514" spans="1:6" ht="18" customHeight="1" thickBot="1">
      <c r="A1514" s="167"/>
      <c r="B1514" s="167"/>
      <c r="C1514" s="167"/>
      <c r="D1514" s="167">
        <v>2</v>
      </c>
      <c r="E1514" s="167" t="s">
        <v>2514</v>
      </c>
      <c r="F1514" s="168" t="s">
        <v>1734</v>
      </c>
    </row>
    <row r="1515" spans="1:6" ht="18" customHeight="1" thickBot="1">
      <c r="A1515" s="167"/>
      <c r="B1515" s="167"/>
      <c r="C1515" s="167"/>
      <c r="D1515" s="167">
        <v>3</v>
      </c>
      <c r="E1515" s="167" t="s">
        <v>2515</v>
      </c>
      <c r="F1515" s="168" t="s">
        <v>1736</v>
      </c>
    </row>
    <row r="1516" spans="1:6" ht="18" customHeight="1" thickBot="1">
      <c r="A1516" s="167"/>
      <c r="B1516" s="167"/>
      <c r="C1516" s="167"/>
      <c r="D1516" s="167">
        <v>4</v>
      </c>
      <c r="E1516" s="167" t="s">
        <v>2516</v>
      </c>
      <c r="F1516" s="168" t="s">
        <v>1738</v>
      </c>
    </row>
    <row r="1517" spans="1:6" ht="18" customHeight="1" thickBot="1">
      <c r="A1517" s="167"/>
      <c r="B1517" s="167"/>
      <c r="C1517" s="167"/>
      <c r="D1517" s="167">
        <v>5</v>
      </c>
      <c r="E1517" s="167" t="s">
        <v>2517</v>
      </c>
      <c r="F1517" s="168" t="s">
        <v>1740</v>
      </c>
    </row>
    <row r="1518" spans="1:6" ht="18" customHeight="1" thickBot="1">
      <c r="A1518" s="167"/>
      <c r="B1518" s="167"/>
      <c r="C1518" s="167"/>
      <c r="D1518" s="167">
        <v>6</v>
      </c>
      <c r="E1518" s="167" t="s">
        <v>2518</v>
      </c>
      <c r="F1518" s="168" t="s">
        <v>2519</v>
      </c>
    </row>
    <row r="1519" spans="1:6" ht="18" customHeight="1" thickBot="1">
      <c r="A1519" s="167"/>
      <c r="B1519" s="167"/>
      <c r="C1519" s="167"/>
      <c r="D1519" s="167">
        <v>7</v>
      </c>
      <c r="E1519" s="167" t="s">
        <v>2520</v>
      </c>
      <c r="F1519" s="168" t="s">
        <v>1744</v>
      </c>
    </row>
    <row r="1520" spans="1:6" ht="18" customHeight="1" thickBot="1">
      <c r="A1520" s="167"/>
      <c r="B1520" s="167"/>
      <c r="C1520" s="167"/>
      <c r="D1520" s="167">
        <v>8</v>
      </c>
      <c r="E1520" s="167" t="s">
        <v>2521</v>
      </c>
      <c r="F1520" s="168" t="s">
        <v>1746</v>
      </c>
    </row>
    <row r="1521" spans="1:6" ht="18" customHeight="1" thickBot="1">
      <c r="A1521" s="167"/>
      <c r="B1521" s="167"/>
      <c r="C1521" s="167"/>
      <c r="D1521" s="167">
        <v>9</v>
      </c>
      <c r="E1521" s="167" t="s">
        <v>2522</v>
      </c>
      <c r="F1521" s="168" t="s">
        <v>2523</v>
      </c>
    </row>
    <row r="1522" spans="1:6" ht="18" customHeight="1" thickBot="1">
      <c r="A1522" s="167"/>
      <c r="B1522" s="167"/>
      <c r="C1522" s="167"/>
      <c r="D1522" s="167">
        <v>10</v>
      </c>
      <c r="E1522" s="167" t="s">
        <v>2524</v>
      </c>
      <c r="F1522" s="168" t="s">
        <v>2525</v>
      </c>
    </row>
    <row r="1523" spans="1:6" ht="18" customHeight="1" thickBot="1">
      <c r="A1523" s="167"/>
      <c r="B1523" s="167"/>
      <c r="C1523" s="167"/>
      <c r="D1523" s="167">
        <v>11</v>
      </c>
      <c r="E1523" s="167" t="s">
        <v>2526</v>
      </c>
      <c r="F1523" s="168" t="s">
        <v>2527</v>
      </c>
    </row>
    <row r="1524" spans="1:6" ht="18" customHeight="1" thickBot="1">
      <c r="A1524" s="167"/>
      <c r="B1524" s="167"/>
      <c r="C1524" s="167"/>
      <c r="D1524" s="167">
        <v>12</v>
      </c>
      <c r="E1524" s="167" t="s">
        <v>2528</v>
      </c>
      <c r="F1524" s="168" t="s">
        <v>2529</v>
      </c>
    </row>
    <row r="1525" spans="1:6" ht="18" customHeight="1" thickBot="1">
      <c r="A1525" s="167"/>
      <c r="B1525" s="167"/>
      <c r="C1525" s="167">
        <v>2</v>
      </c>
      <c r="D1525" s="167"/>
      <c r="E1525" s="167"/>
      <c r="F1525" s="168" t="s">
        <v>2530</v>
      </c>
    </row>
    <row r="1526" spans="1:6" ht="18" customHeight="1" thickBot="1">
      <c r="A1526" s="167"/>
      <c r="B1526" s="167"/>
      <c r="C1526" s="167"/>
      <c r="D1526" s="167">
        <v>1</v>
      </c>
      <c r="E1526" s="167" t="s">
        <v>2531</v>
      </c>
      <c r="F1526" s="168" t="s">
        <v>2532</v>
      </c>
    </row>
    <row r="1527" spans="1:6" ht="18" customHeight="1" thickBot="1">
      <c r="A1527" s="167"/>
      <c r="B1527" s="167"/>
      <c r="C1527" s="167"/>
      <c r="D1527" s="167">
        <v>2</v>
      </c>
      <c r="E1527" s="167" t="s">
        <v>2533</v>
      </c>
      <c r="F1527" s="168" t="s">
        <v>1734</v>
      </c>
    </row>
    <row r="1528" spans="1:6" ht="18" customHeight="1" thickBot="1">
      <c r="A1528" s="167"/>
      <c r="B1528" s="167"/>
      <c r="C1528" s="167"/>
      <c r="D1528" s="167">
        <v>3</v>
      </c>
      <c r="E1528" s="167" t="s">
        <v>2534</v>
      </c>
      <c r="F1528" s="168" t="s">
        <v>1736</v>
      </c>
    </row>
    <row r="1529" spans="1:6" ht="18" customHeight="1" thickBot="1">
      <c r="A1529" s="167"/>
      <c r="B1529" s="167"/>
      <c r="C1529" s="167"/>
      <c r="D1529" s="167">
        <v>4</v>
      </c>
      <c r="E1529" s="167" t="s">
        <v>2535</v>
      </c>
      <c r="F1529" s="168" t="s">
        <v>1738</v>
      </c>
    </row>
    <row r="1530" spans="1:6" ht="18" customHeight="1" thickBot="1">
      <c r="A1530" s="167"/>
      <c r="B1530" s="167"/>
      <c r="C1530" s="167"/>
      <c r="D1530" s="167">
        <v>5</v>
      </c>
      <c r="E1530" s="167" t="s">
        <v>2536</v>
      </c>
      <c r="F1530" s="168" t="s">
        <v>1740</v>
      </c>
    </row>
    <row r="1531" spans="1:6" ht="18" customHeight="1" thickBot="1">
      <c r="A1531" s="167"/>
      <c r="B1531" s="167"/>
      <c r="C1531" s="167"/>
      <c r="D1531" s="167">
        <v>6</v>
      </c>
      <c r="E1531" s="167" t="s">
        <v>2537</v>
      </c>
      <c r="F1531" s="168" t="s">
        <v>2519</v>
      </c>
    </row>
    <row r="1532" spans="1:6" ht="18" customHeight="1" thickBot="1">
      <c r="A1532" s="167"/>
      <c r="B1532" s="167"/>
      <c r="C1532" s="167"/>
      <c r="D1532" s="167">
        <v>7</v>
      </c>
      <c r="E1532" s="167" t="s">
        <v>2538</v>
      </c>
      <c r="F1532" s="168" t="s">
        <v>1744</v>
      </c>
    </row>
    <row r="1533" spans="1:6" ht="18" customHeight="1" thickBot="1">
      <c r="A1533" s="167"/>
      <c r="B1533" s="167"/>
      <c r="C1533" s="167"/>
      <c r="D1533" s="167">
        <v>8</v>
      </c>
      <c r="E1533" s="167" t="s">
        <v>2539</v>
      </c>
      <c r="F1533" s="168" t="s">
        <v>1746</v>
      </c>
    </row>
    <row r="1534" spans="1:6" ht="18" customHeight="1" thickBot="1">
      <c r="A1534" s="167"/>
      <c r="B1534" s="167"/>
      <c r="C1534" s="167"/>
      <c r="D1534" s="167">
        <v>9</v>
      </c>
      <c r="E1534" s="167" t="s">
        <v>2540</v>
      </c>
      <c r="F1534" s="168" t="s">
        <v>2523</v>
      </c>
    </row>
    <row r="1535" spans="1:6" ht="18" customHeight="1" thickBot="1">
      <c r="A1535" s="167"/>
      <c r="B1535" s="167"/>
      <c r="C1535" s="167"/>
      <c r="D1535" s="167">
        <v>10</v>
      </c>
      <c r="E1535" s="167" t="s">
        <v>2541</v>
      </c>
      <c r="F1535" s="168" t="s">
        <v>2525</v>
      </c>
    </row>
    <row r="1536" spans="1:6" ht="18" customHeight="1" thickBot="1">
      <c r="A1536" s="167"/>
      <c r="B1536" s="167"/>
      <c r="C1536" s="167"/>
      <c r="D1536" s="167">
        <v>11</v>
      </c>
      <c r="E1536" s="167" t="s">
        <v>2542</v>
      </c>
      <c r="F1536" s="168" t="s">
        <v>2527</v>
      </c>
    </row>
    <row r="1537" spans="1:6" ht="18" customHeight="1" thickBot="1">
      <c r="A1537" s="167"/>
      <c r="B1537" s="167"/>
      <c r="C1537" s="167"/>
      <c r="D1537" s="167">
        <v>12</v>
      </c>
      <c r="E1537" s="167" t="s">
        <v>2543</v>
      </c>
      <c r="F1537" s="168" t="s">
        <v>2529</v>
      </c>
    </row>
    <row r="1538" spans="1:6" ht="18" customHeight="1" thickBot="1">
      <c r="A1538" s="167"/>
      <c r="B1538" s="167"/>
      <c r="C1538" s="167">
        <v>3</v>
      </c>
      <c r="D1538" s="167"/>
      <c r="E1538" s="167"/>
      <c r="F1538" s="168" t="s">
        <v>2544</v>
      </c>
    </row>
    <row r="1539" spans="1:6" ht="18" customHeight="1" thickBot="1">
      <c r="A1539" s="167"/>
      <c r="B1539" s="167"/>
      <c r="C1539" s="167"/>
      <c r="D1539" s="167">
        <v>1</v>
      </c>
      <c r="E1539" s="167" t="s">
        <v>2545</v>
      </c>
      <c r="F1539" s="168" t="s">
        <v>2513</v>
      </c>
    </row>
    <row r="1540" spans="1:6" ht="18" customHeight="1" thickBot="1">
      <c r="A1540" s="167"/>
      <c r="B1540" s="167"/>
      <c r="C1540" s="167"/>
      <c r="D1540" s="167"/>
      <c r="E1540" s="167"/>
      <c r="F1540" s="168" t="s">
        <v>1732</v>
      </c>
    </row>
    <row r="1541" spans="1:6" ht="18" customHeight="1" thickBot="1">
      <c r="A1541" s="167"/>
      <c r="B1541" s="167"/>
      <c r="C1541" s="167"/>
      <c r="D1541" s="167">
        <v>2</v>
      </c>
      <c r="E1541" s="167" t="s">
        <v>2546</v>
      </c>
      <c r="F1541" s="168" t="s">
        <v>1734</v>
      </c>
    </row>
    <row r="1542" spans="1:6" ht="18" customHeight="1" thickBot="1">
      <c r="A1542" s="167"/>
      <c r="B1542" s="167"/>
      <c r="C1542" s="167"/>
      <c r="D1542" s="167">
        <v>3</v>
      </c>
      <c r="E1542" s="167" t="s">
        <v>2547</v>
      </c>
      <c r="F1542" s="168" t="s">
        <v>1736</v>
      </c>
    </row>
    <row r="1543" spans="1:6" ht="18" customHeight="1" thickBot="1">
      <c r="A1543" s="167"/>
      <c r="B1543" s="167"/>
      <c r="C1543" s="167"/>
      <c r="D1543" s="167">
        <v>4</v>
      </c>
      <c r="E1543" s="167" t="s">
        <v>2548</v>
      </c>
      <c r="F1543" s="168" t="s">
        <v>1738</v>
      </c>
    </row>
    <row r="1544" spans="1:6" ht="18" customHeight="1" thickBot="1">
      <c r="A1544" s="167"/>
      <c r="B1544" s="167"/>
      <c r="C1544" s="167"/>
      <c r="D1544" s="167">
        <v>5</v>
      </c>
      <c r="E1544" s="167" t="s">
        <v>2549</v>
      </c>
      <c r="F1544" s="168" t="s">
        <v>1740</v>
      </c>
    </row>
    <row r="1545" spans="1:6" ht="18" customHeight="1" thickBot="1">
      <c r="A1545" s="167"/>
      <c r="B1545" s="167"/>
      <c r="C1545" s="167"/>
      <c r="D1545" s="167">
        <v>6</v>
      </c>
      <c r="E1545" s="167" t="s">
        <v>2550</v>
      </c>
      <c r="F1545" s="168" t="s">
        <v>2519</v>
      </c>
    </row>
    <row r="1546" spans="1:6" ht="18" customHeight="1" thickBot="1">
      <c r="A1546" s="167"/>
      <c r="B1546" s="167"/>
      <c r="C1546" s="167"/>
      <c r="D1546" s="167">
        <v>7</v>
      </c>
      <c r="E1546" s="167" t="s">
        <v>2551</v>
      </c>
      <c r="F1546" s="168" t="s">
        <v>1744</v>
      </c>
    </row>
    <row r="1547" spans="1:6" ht="18" customHeight="1" thickBot="1">
      <c r="A1547" s="167"/>
      <c r="B1547" s="167"/>
      <c r="C1547" s="167"/>
      <c r="D1547" s="167">
        <v>8</v>
      </c>
      <c r="E1547" s="167" t="s">
        <v>2552</v>
      </c>
      <c r="F1547" s="168" t="s">
        <v>1746</v>
      </c>
    </row>
    <row r="1548" spans="1:6" ht="18" customHeight="1" thickBot="1">
      <c r="A1548" s="167"/>
      <c r="B1548" s="167"/>
      <c r="C1548" s="167"/>
      <c r="D1548" s="167">
        <v>9</v>
      </c>
      <c r="E1548" s="167" t="s">
        <v>2553</v>
      </c>
      <c r="F1548" s="168" t="s">
        <v>2523</v>
      </c>
    </row>
    <row r="1549" spans="1:6" ht="18" customHeight="1" thickBot="1">
      <c r="A1549" s="167"/>
      <c r="B1549" s="167"/>
      <c r="C1549" s="167"/>
      <c r="D1549" s="167">
        <v>10</v>
      </c>
      <c r="E1549" s="167" t="s">
        <v>2554</v>
      </c>
      <c r="F1549" s="168" t="s">
        <v>2525</v>
      </c>
    </row>
    <row r="1550" spans="1:6" ht="18" customHeight="1" thickBot="1">
      <c r="A1550" s="167"/>
      <c r="B1550" s="167"/>
      <c r="C1550" s="167"/>
      <c r="D1550" s="167">
        <v>11</v>
      </c>
      <c r="E1550" s="167" t="s">
        <v>2555</v>
      </c>
      <c r="F1550" s="168" t="s">
        <v>2527</v>
      </c>
    </row>
    <row r="1551" spans="1:6" ht="18" customHeight="1" thickBot="1">
      <c r="A1551" s="167"/>
      <c r="B1551" s="167"/>
      <c r="C1551" s="167"/>
      <c r="D1551" s="167">
        <v>12</v>
      </c>
      <c r="E1551" s="167" t="s">
        <v>2556</v>
      </c>
      <c r="F1551" s="168" t="s">
        <v>2529</v>
      </c>
    </row>
    <row r="1552" spans="1:6" ht="18" customHeight="1" thickBot="1">
      <c r="A1552" s="167"/>
      <c r="B1552" s="167"/>
      <c r="C1552" s="167">
        <v>4</v>
      </c>
      <c r="D1552" s="167"/>
      <c r="E1552" s="167"/>
      <c r="F1552" s="168" t="s">
        <v>2557</v>
      </c>
    </row>
    <row r="1553" spans="1:6" ht="18" customHeight="1" thickBot="1">
      <c r="A1553" s="167"/>
      <c r="B1553" s="167"/>
      <c r="C1553" s="167"/>
      <c r="D1553" s="167">
        <v>1</v>
      </c>
      <c r="E1553" s="167" t="s">
        <v>2558</v>
      </c>
      <c r="F1553" s="168" t="s">
        <v>2513</v>
      </c>
    </row>
    <row r="1554" spans="1:6" ht="18" customHeight="1" thickBot="1">
      <c r="A1554" s="167"/>
      <c r="B1554" s="167"/>
      <c r="C1554" s="167"/>
      <c r="D1554" s="167"/>
      <c r="E1554" s="167"/>
      <c r="F1554" s="168" t="s">
        <v>1732</v>
      </c>
    </row>
    <row r="1555" spans="1:6" ht="18" customHeight="1" thickBot="1">
      <c r="A1555" s="167"/>
      <c r="B1555" s="167"/>
      <c r="C1555" s="167"/>
      <c r="D1555" s="167">
        <v>2</v>
      </c>
      <c r="E1555" s="167" t="s">
        <v>2559</v>
      </c>
      <c r="F1555" s="168" t="s">
        <v>1734</v>
      </c>
    </row>
    <row r="1556" spans="1:6" ht="18" customHeight="1" thickBot="1">
      <c r="A1556" s="167"/>
      <c r="B1556" s="167"/>
      <c r="C1556" s="167"/>
      <c r="D1556" s="167">
        <v>3</v>
      </c>
      <c r="E1556" s="167" t="s">
        <v>2560</v>
      </c>
      <c r="F1556" s="168" t="s">
        <v>1736</v>
      </c>
    </row>
    <row r="1557" spans="1:6" ht="18" customHeight="1" thickBot="1">
      <c r="A1557" s="167"/>
      <c r="B1557" s="167"/>
      <c r="C1557" s="167"/>
      <c r="D1557" s="167">
        <v>4</v>
      </c>
      <c r="E1557" s="167" t="s">
        <v>2561</v>
      </c>
      <c r="F1557" s="168" t="s">
        <v>1738</v>
      </c>
    </row>
    <row r="1558" spans="1:6" ht="18" customHeight="1" thickBot="1">
      <c r="A1558" s="167"/>
      <c r="B1558" s="167"/>
      <c r="C1558" s="167"/>
      <c r="D1558" s="167">
        <v>5</v>
      </c>
      <c r="E1558" s="167" t="s">
        <v>2562</v>
      </c>
      <c r="F1558" s="168" t="s">
        <v>1740</v>
      </c>
    </row>
    <row r="1559" spans="1:6" ht="18" customHeight="1" thickBot="1">
      <c r="A1559" s="167"/>
      <c r="B1559" s="167"/>
      <c r="C1559" s="167"/>
      <c r="D1559" s="167">
        <v>6</v>
      </c>
      <c r="E1559" s="167" t="s">
        <v>2563</v>
      </c>
      <c r="F1559" s="168" t="s">
        <v>2519</v>
      </c>
    </row>
    <row r="1560" spans="1:6" ht="18" customHeight="1" thickBot="1">
      <c r="A1560" s="167"/>
      <c r="B1560" s="167"/>
      <c r="C1560" s="167"/>
      <c r="D1560" s="167">
        <v>7</v>
      </c>
      <c r="E1560" s="167" t="s">
        <v>2564</v>
      </c>
      <c r="F1560" s="168" t="s">
        <v>1744</v>
      </c>
    </row>
    <row r="1561" spans="1:6" ht="18" customHeight="1" thickBot="1">
      <c r="A1561" s="167"/>
      <c r="B1561" s="167"/>
      <c r="C1561" s="167"/>
      <c r="D1561" s="167">
        <v>8</v>
      </c>
      <c r="E1561" s="167" t="s">
        <v>2565</v>
      </c>
      <c r="F1561" s="168" t="s">
        <v>1746</v>
      </c>
    </row>
    <row r="1562" spans="1:6" ht="18" customHeight="1" thickBot="1">
      <c r="A1562" s="167"/>
      <c r="B1562" s="167"/>
      <c r="C1562" s="167"/>
      <c r="D1562" s="167">
        <v>9</v>
      </c>
      <c r="E1562" s="167" t="s">
        <v>2566</v>
      </c>
      <c r="F1562" s="168" t="s">
        <v>2523</v>
      </c>
    </row>
    <row r="1563" spans="1:6" ht="18" customHeight="1" thickBot="1">
      <c r="A1563" s="167"/>
      <c r="B1563" s="167"/>
      <c r="C1563" s="167"/>
      <c r="D1563" s="167">
        <v>10</v>
      </c>
      <c r="E1563" s="167" t="s">
        <v>2567</v>
      </c>
      <c r="F1563" s="168" t="s">
        <v>2525</v>
      </c>
    </row>
    <row r="1564" spans="1:6" ht="18" customHeight="1" thickBot="1">
      <c r="A1564" s="167"/>
      <c r="B1564" s="167"/>
      <c r="C1564" s="167"/>
      <c r="D1564" s="167">
        <v>11</v>
      </c>
      <c r="E1564" s="167" t="s">
        <v>2568</v>
      </c>
      <c r="F1564" s="168" t="s">
        <v>2527</v>
      </c>
    </row>
    <row r="1565" spans="1:6" ht="18" customHeight="1" thickBot="1">
      <c r="A1565" s="167"/>
      <c r="B1565" s="167"/>
      <c r="C1565" s="167"/>
      <c r="D1565" s="167">
        <v>12</v>
      </c>
      <c r="E1565" s="167" t="s">
        <v>2569</v>
      </c>
      <c r="F1565" s="168" t="s">
        <v>2570</v>
      </c>
    </row>
    <row r="1566" spans="1:6" ht="18" customHeight="1" thickBot="1">
      <c r="A1566" s="167"/>
      <c r="B1566" s="167"/>
      <c r="C1566" s="167">
        <v>5</v>
      </c>
      <c r="D1566" s="167"/>
      <c r="E1566" s="167"/>
      <c r="F1566" s="168" t="s">
        <v>2571</v>
      </c>
    </row>
    <row r="1567" spans="1:6" ht="18" customHeight="1" thickBot="1">
      <c r="A1567" s="167"/>
      <c r="B1567" s="167"/>
      <c r="C1567" s="167"/>
      <c r="D1567" s="167">
        <v>1</v>
      </c>
      <c r="E1567" s="167" t="s">
        <v>2572</v>
      </c>
      <c r="F1567" s="168" t="s">
        <v>2513</v>
      </c>
    </row>
    <row r="1568" spans="1:6" ht="18" customHeight="1" thickBot="1">
      <c r="A1568" s="167"/>
      <c r="B1568" s="167"/>
      <c r="C1568" s="167"/>
      <c r="D1568" s="167"/>
      <c r="E1568" s="167"/>
      <c r="F1568" s="168" t="s">
        <v>1732</v>
      </c>
    </row>
    <row r="1569" spans="1:6" ht="18" customHeight="1" thickBot="1">
      <c r="A1569" s="167"/>
      <c r="B1569" s="167"/>
      <c r="C1569" s="167"/>
      <c r="D1569" s="167">
        <v>2</v>
      </c>
      <c r="E1569" s="167" t="s">
        <v>2573</v>
      </c>
      <c r="F1569" s="168" t="s">
        <v>1734</v>
      </c>
    </row>
    <row r="1570" spans="1:6" ht="18" customHeight="1" thickBot="1">
      <c r="A1570" s="167"/>
      <c r="B1570" s="167"/>
      <c r="C1570" s="167"/>
      <c r="D1570" s="167">
        <v>3</v>
      </c>
      <c r="E1570" s="167" t="s">
        <v>2574</v>
      </c>
      <c r="F1570" s="168" t="s">
        <v>1736</v>
      </c>
    </row>
    <row r="1571" spans="1:6" ht="18" customHeight="1" thickBot="1">
      <c r="A1571" s="167"/>
      <c r="B1571" s="167"/>
      <c r="C1571" s="167"/>
      <c r="D1571" s="167">
        <v>4</v>
      </c>
      <c r="E1571" s="167" t="s">
        <v>2575</v>
      </c>
      <c r="F1571" s="168" t="s">
        <v>1738</v>
      </c>
    </row>
    <row r="1572" spans="1:6" ht="18" customHeight="1" thickBot="1">
      <c r="A1572" s="167"/>
      <c r="B1572" s="167"/>
      <c r="C1572" s="167"/>
      <c r="D1572" s="167">
        <v>5</v>
      </c>
      <c r="E1572" s="167" t="s">
        <v>2576</v>
      </c>
      <c r="F1572" s="168" t="s">
        <v>1740</v>
      </c>
    </row>
    <row r="1573" spans="1:6" ht="18" customHeight="1" thickBot="1">
      <c r="A1573" s="167"/>
      <c r="B1573" s="167"/>
      <c r="C1573" s="167"/>
      <c r="D1573" s="167">
        <v>6</v>
      </c>
      <c r="E1573" s="167" t="s">
        <v>2577</v>
      </c>
      <c r="F1573" s="168" t="s">
        <v>2519</v>
      </c>
    </row>
    <row r="1574" spans="1:6" ht="18" customHeight="1" thickBot="1">
      <c r="A1574" s="167"/>
      <c r="B1574" s="167"/>
      <c r="C1574" s="167"/>
      <c r="D1574" s="167">
        <v>7</v>
      </c>
      <c r="E1574" s="167" t="s">
        <v>2578</v>
      </c>
      <c r="F1574" s="168" t="s">
        <v>1744</v>
      </c>
    </row>
    <row r="1575" spans="1:6" ht="18" customHeight="1" thickBot="1">
      <c r="A1575" s="167"/>
      <c r="B1575" s="167"/>
      <c r="C1575" s="167"/>
      <c r="D1575" s="167">
        <v>8</v>
      </c>
      <c r="E1575" s="167" t="s">
        <v>2579</v>
      </c>
      <c r="F1575" s="168" t="s">
        <v>1746</v>
      </c>
    </row>
    <row r="1576" spans="1:6" ht="18" customHeight="1" thickBot="1">
      <c r="A1576" s="167"/>
      <c r="B1576" s="167"/>
      <c r="C1576" s="167"/>
      <c r="D1576" s="167">
        <v>9</v>
      </c>
      <c r="E1576" s="167" t="s">
        <v>2580</v>
      </c>
      <c r="F1576" s="168" t="s">
        <v>2523</v>
      </c>
    </row>
    <row r="1577" spans="1:6" ht="18" customHeight="1" thickBot="1">
      <c r="A1577" s="167"/>
      <c r="B1577" s="167"/>
      <c r="C1577" s="167"/>
      <c r="D1577" s="167">
        <v>10</v>
      </c>
      <c r="E1577" s="167" t="s">
        <v>2581</v>
      </c>
      <c r="F1577" s="168" t="s">
        <v>2525</v>
      </c>
    </row>
    <row r="1578" spans="1:6" ht="18" customHeight="1" thickBot="1">
      <c r="A1578" s="167"/>
      <c r="B1578" s="167"/>
      <c r="C1578" s="167"/>
      <c r="D1578" s="167">
        <v>11</v>
      </c>
      <c r="E1578" s="167" t="s">
        <v>2582</v>
      </c>
      <c r="F1578" s="168" t="s">
        <v>2527</v>
      </c>
    </row>
    <row r="1579" spans="1:6" ht="18" customHeight="1" thickBot="1">
      <c r="A1579" s="167"/>
      <c r="B1579" s="167"/>
      <c r="C1579" s="167"/>
      <c r="D1579" s="167">
        <v>12</v>
      </c>
      <c r="E1579" s="167" t="s">
        <v>2583</v>
      </c>
      <c r="F1579" s="168" t="s">
        <v>2570</v>
      </c>
    </row>
    <row r="1580" spans="1:6" ht="18" customHeight="1" thickBot="1">
      <c r="A1580" s="167"/>
      <c r="B1580" s="167" t="s">
        <v>625</v>
      </c>
      <c r="C1580" s="167"/>
      <c r="D1580" s="167"/>
      <c r="E1580" s="167"/>
      <c r="F1580" s="168" t="s">
        <v>2584</v>
      </c>
    </row>
    <row r="1581" spans="1:6" ht="18" customHeight="1" thickBot="1">
      <c r="A1581" s="167"/>
      <c r="B1581" s="167"/>
      <c r="C1581" s="167">
        <v>1</v>
      </c>
      <c r="D1581" s="167"/>
      <c r="E1581" s="167"/>
      <c r="F1581" s="168" t="s">
        <v>2585</v>
      </c>
    </row>
    <row r="1582" spans="1:6" ht="18" customHeight="1" thickBot="1">
      <c r="A1582" s="167"/>
      <c r="B1582" s="167"/>
      <c r="C1582" s="167"/>
      <c r="D1582" s="167"/>
      <c r="E1582" s="167"/>
      <c r="F1582" s="168" t="s">
        <v>2586</v>
      </c>
    </row>
    <row r="1583" spans="1:6" ht="18" customHeight="1" thickBot="1">
      <c r="A1583" s="167"/>
      <c r="B1583" s="167"/>
      <c r="C1583" s="167"/>
      <c r="D1583" s="167">
        <v>1</v>
      </c>
      <c r="E1583" s="167" t="s">
        <v>2587</v>
      </c>
      <c r="F1583" s="168" t="s">
        <v>2588</v>
      </c>
    </row>
    <row r="1584" spans="1:6" ht="18" customHeight="1" thickBot="1">
      <c r="A1584" s="167"/>
      <c r="B1584" s="167"/>
      <c r="C1584" s="167"/>
      <c r="D1584" s="167">
        <v>2</v>
      </c>
      <c r="E1584" s="167" t="s">
        <v>2589</v>
      </c>
      <c r="F1584" s="168" t="s">
        <v>2590</v>
      </c>
    </row>
    <row r="1585" spans="1:6" ht="18" customHeight="1" thickBot="1">
      <c r="A1585" s="167"/>
      <c r="B1585" s="167" t="s">
        <v>647</v>
      </c>
      <c r="C1585" s="167"/>
      <c r="D1585" s="167"/>
      <c r="E1585" s="167"/>
      <c r="F1585" s="168" t="s">
        <v>299</v>
      </c>
    </row>
    <row r="1586" spans="1:6" ht="18" customHeight="1" thickBot="1">
      <c r="A1586" s="167"/>
      <c r="B1586" s="167"/>
      <c r="C1586" s="167">
        <v>1</v>
      </c>
      <c r="D1586" s="167"/>
      <c r="E1586" s="167"/>
      <c r="F1586" s="168" t="s">
        <v>2591</v>
      </c>
    </row>
    <row r="1587" spans="1:6" ht="18" customHeight="1" thickBot="1">
      <c r="A1587" s="167"/>
      <c r="B1587" s="167"/>
      <c r="C1587" s="167"/>
      <c r="D1587" s="167"/>
      <c r="E1587" s="167"/>
      <c r="F1587" s="168" t="s">
        <v>300</v>
      </c>
    </row>
    <row r="1588" spans="1:6" ht="18" customHeight="1" thickBot="1">
      <c r="A1588" s="167"/>
      <c r="B1588" s="167"/>
      <c r="C1588" s="167"/>
      <c r="D1588" s="167">
        <v>1</v>
      </c>
      <c r="E1588" s="167" t="s">
        <v>2592</v>
      </c>
      <c r="F1588" s="168" t="s">
        <v>2593</v>
      </c>
    </row>
    <row r="1589" spans="1:6" ht="18" customHeight="1" thickBot="1">
      <c r="A1589" s="167"/>
      <c r="B1589" s="167"/>
      <c r="C1589" s="167"/>
      <c r="D1589" s="167">
        <v>2</v>
      </c>
      <c r="E1589" s="167" t="s">
        <v>2594</v>
      </c>
      <c r="F1589" s="168" t="s">
        <v>2595</v>
      </c>
    </row>
    <row r="1590" spans="1:6" ht="18" customHeight="1" thickBot="1">
      <c r="A1590" s="167"/>
      <c r="B1590" s="167"/>
      <c r="C1590" s="167"/>
      <c r="D1590" s="167">
        <v>3</v>
      </c>
      <c r="E1590" s="167" t="s">
        <v>2596</v>
      </c>
      <c r="F1590" s="168" t="s">
        <v>332</v>
      </c>
    </row>
    <row r="1591" spans="1:6" ht="18" customHeight="1" thickBot="1">
      <c r="A1591" s="167"/>
      <c r="B1591" s="167"/>
      <c r="C1591" s="167"/>
      <c r="D1591" s="167">
        <v>4</v>
      </c>
      <c r="E1591" s="167" t="s">
        <v>2597</v>
      </c>
      <c r="F1591" s="168" t="s">
        <v>304</v>
      </c>
    </row>
    <row r="1592" spans="1:6" ht="18" customHeight="1" thickBot="1">
      <c r="A1592" s="167"/>
      <c r="B1592" s="167"/>
      <c r="C1592" s="167"/>
      <c r="D1592" s="167">
        <v>5</v>
      </c>
      <c r="E1592" s="167" t="s">
        <v>2598</v>
      </c>
      <c r="F1592" s="168" t="s">
        <v>2599</v>
      </c>
    </row>
    <row r="1593" spans="1:6" ht="18" customHeight="1" thickBot="1">
      <c r="A1593" s="167"/>
      <c r="B1593" s="167"/>
      <c r="C1593" s="167"/>
      <c r="D1593" s="167">
        <v>6</v>
      </c>
      <c r="E1593" s="167" t="s">
        <v>2600</v>
      </c>
      <c r="F1593" s="168" t="s">
        <v>308</v>
      </c>
    </row>
    <row r="1594" spans="1:6" ht="18" customHeight="1" thickBot="1">
      <c r="A1594" s="167"/>
      <c r="B1594" s="167"/>
      <c r="C1594" s="167"/>
      <c r="D1594" s="167">
        <v>7</v>
      </c>
      <c r="E1594" s="167" t="s">
        <v>2601</v>
      </c>
      <c r="F1594" s="168" t="s">
        <v>338</v>
      </c>
    </row>
    <row r="1595" spans="1:6" ht="18" customHeight="1" thickBot="1">
      <c r="A1595" s="167"/>
      <c r="B1595" s="167"/>
      <c r="C1595" s="167"/>
      <c r="D1595" s="167">
        <v>8</v>
      </c>
      <c r="E1595" s="167" t="s">
        <v>2602</v>
      </c>
      <c r="F1595" s="168" t="s">
        <v>2603</v>
      </c>
    </row>
    <row r="1596" spans="1:6" ht="18" customHeight="1" thickBot="1">
      <c r="A1596" s="167"/>
      <c r="B1596" s="167"/>
      <c r="C1596" s="167"/>
      <c r="D1596" s="167">
        <v>9</v>
      </c>
      <c r="E1596" s="167" t="s">
        <v>2604</v>
      </c>
      <c r="F1596" s="168" t="s">
        <v>2605</v>
      </c>
    </row>
    <row r="1597" spans="1:6" ht="18" customHeight="1" thickBot="1">
      <c r="A1597" s="167"/>
      <c r="B1597" s="167"/>
      <c r="C1597" s="167"/>
      <c r="D1597" s="167">
        <v>10</v>
      </c>
      <c r="E1597" s="167" t="s">
        <v>2606</v>
      </c>
      <c r="F1597" s="168" t="s">
        <v>310</v>
      </c>
    </row>
    <row r="1598" spans="1:6" ht="18" customHeight="1" thickBot="1">
      <c r="A1598" s="167"/>
      <c r="B1598" s="167"/>
      <c r="C1598" s="167"/>
      <c r="D1598" s="167">
        <v>11</v>
      </c>
      <c r="E1598" s="167" t="s">
        <v>2607</v>
      </c>
      <c r="F1598" s="168" t="s">
        <v>312</v>
      </c>
    </row>
    <row r="1599" spans="1:6" ht="18" customHeight="1" thickBot="1">
      <c r="A1599" s="167"/>
      <c r="B1599" s="167"/>
      <c r="C1599" s="167"/>
      <c r="D1599" s="167">
        <v>12</v>
      </c>
      <c r="E1599" s="167" t="s">
        <v>2608</v>
      </c>
      <c r="F1599" s="168" t="s">
        <v>348</v>
      </c>
    </row>
    <row r="1600" spans="1:6" ht="18" customHeight="1" thickBot="1">
      <c r="A1600" s="167"/>
      <c r="B1600" s="167"/>
      <c r="C1600" s="167"/>
      <c r="D1600" s="167">
        <v>13</v>
      </c>
      <c r="E1600" s="167" t="s">
        <v>2609</v>
      </c>
      <c r="F1600" s="168" t="s">
        <v>314</v>
      </c>
    </row>
    <row r="1601" spans="1:6" ht="18" customHeight="1" thickBot="1">
      <c r="A1601" s="167"/>
      <c r="B1601" s="167"/>
      <c r="C1601" s="167"/>
      <c r="D1601" s="167">
        <v>14</v>
      </c>
      <c r="E1601" s="167" t="s">
        <v>2610</v>
      </c>
      <c r="F1601" s="168" t="s">
        <v>354</v>
      </c>
    </row>
    <row r="1602" spans="1:6" ht="18" customHeight="1" thickBot="1">
      <c r="A1602" s="167"/>
      <c r="B1602" s="167"/>
      <c r="C1602" s="167"/>
      <c r="D1602" s="167">
        <v>15</v>
      </c>
      <c r="E1602" s="167" t="s">
        <v>2611</v>
      </c>
      <c r="F1602" s="168" t="s">
        <v>318</v>
      </c>
    </row>
    <row r="1603" spans="1:6" ht="18" customHeight="1" thickBot="1">
      <c r="A1603" s="167"/>
      <c r="B1603" s="167"/>
      <c r="C1603" s="167"/>
      <c r="D1603" s="167">
        <v>16</v>
      </c>
      <c r="E1603" s="167" t="s">
        <v>2612</v>
      </c>
      <c r="F1603" s="168" t="s">
        <v>320</v>
      </c>
    </row>
    <row r="1604" spans="1:6" ht="18" customHeight="1" thickBot="1">
      <c r="A1604" s="167"/>
      <c r="B1604" s="167"/>
      <c r="C1604" s="167"/>
      <c r="D1604" s="167">
        <v>17</v>
      </c>
      <c r="E1604" s="167" t="s">
        <v>2613</v>
      </c>
      <c r="F1604" s="168" t="s">
        <v>322</v>
      </c>
    </row>
    <row r="1605" spans="1:6" ht="18" customHeight="1" thickBot="1">
      <c r="A1605" s="167"/>
      <c r="B1605" s="167"/>
      <c r="C1605" s="167"/>
      <c r="D1605" s="167">
        <v>18</v>
      </c>
      <c r="E1605" s="167" t="s">
        <v>2614</v>
      </c>
      <c r="F1605" s="168" t="s">
        <v>324</v>
      </c>
    </row>
    <row r="1606" spans="1:6" ht="18" customHeight="1" thickBot="1">
      <c r="A1606" s="167"/>
      <c r="B1606" s="167"/>
      <c r="C1606" s="167"/>
      <c r="D1606" s="167">
        <v>19</v>
      </c>
      <c r="E1606" s="167" t="s">
        <v>2615</v>
      </c>
      <c r="F1606" s="168" t="s">
        <v>326</v>
      </c>
    </row>
    <row r="1607" spans="1:6" ht="18" customHeight="1" thickBot="1">
      <c r="A1607" s="167"/>
      <c r="B1607" s="167"/>
      <c r="C1607" s="167"/>
      <c r="D1607" s="167">
        <v>20</v>
      </c>
      <c r="E1607" s="167" t="s">
        <v>2616</v>
      </c>
      <c r="F1607" s="168" t="s">
        <v>334</v>
      </c>
    </row>
    <row r="1608" spans="1:6" ht="18" customHeight="1" thickBot="1">
      <c r="A1608" s="167"/>
      <c r="B1608" s="167"/>
      <c r="C1608" s="167"/>
      <c r="D1608" s="167">
        <v>21</v>
      </c>
      <c r="E1608" s="167" t="s">
        <v>2617</v>
      </c>
      <c r="F1608" s="168" t="s">
        <v>346</v>
      </c>
    </row>
    <row r="1609" spans="1:6" ht="18" customHeight="1" thickBot="1">
      <c r="A1609" s="167"/>
      <c r="B1609" s="167"/>
      <c r="C1609" s="167"/>
      <c r="D1609" s="167">
        <v>22</v>
      </c>
      <c r="E1609" s="167" t="s">
        <v>2618</v>
      </c>
      <c r="F1609" s="168" t="s">
        <v>350</v>
      </c>
    </row>
    <row r="1610" spans="1:6" ht="18" customHeight="1" thickBot="1">
      <c r="A1610" s="167"/>
      <c r="B1610" s="167"/>
      <c r="C1610" s="167"/>
      <c r="D1610" s="167">
        <v>23</v>
      </c>
      <c r="E1610" s="167" t="s">
        <v>2619</v>
      </c>
      <c r="F1610" s="168" t="s">
        <v>352</v>
      </c>
    </row>
    <row r="1611" spans="1:6" ht="18" customHeight="1" thickBot="1">
      <c r="A1611" s="167"/>
      <c r="B1611" s="167"/>
      <c r="C1611" s="167">
        <v>2</v>
      </c>
      <c r="D1611" s="167"/>
      <c r="E1611" s="167"/>
      <c r="F1611" s="168" t="s">
        <v>2620</v>
      </c>
    </row>
    <row r="1612" spans="1:6" ht="18" customHeight="1" thickBot="1">
      <c r="A1612" s="167"/>
      <c r="B1612" s="167"/>
      <c r="C1612" s="167"/>
      <c r="D1612" s="167"/>
      <c r="E1612" s="167"/>
      <c r="F1612" s="168" t="s">
        <v>300</v>
      </c>
    </row>
    <row r="1613" spans="1:6" ht="18" customHeight="1" thickBot="1">
      <c r="A1613" s="167"/>
      <c r="B1613" s="167"/>
      <c r="C1613" s="167"/>
      <c r="D1613" s="167">
        <v>1</v>
      </c>
      <c r="E1613" s="167" t="s">
        <v>2621</v>
      </c>
      <c r="F1613" s="168" t="s">
        <v>2593</v>
      </c>
    </row>
    <row r="1614" spans="1:6" ht="18" customHeight="1" thickBot="1">
      <c r="A1614" s="167"/>
      <c r="B1614" s="167"/>
      <c r="C1614" s="167"/>
      <c r="D1614" s="167">
        <v>2</v>
      </c>
      <c r="E1614" s="167" t="s">
        <v>2622</v>
      </c>
      <c r="F1614" s="168" t="s">
        <v>2595</v>
      </c>
    </row>
    <row r="1615" spans="1:6" ht="18" customHeight="1" thickBot="1">
      <c r="A1615" s="167"/>
      <c r="B1615" s="167"/>
      <c r="C1615" s="167"/>
      <c r="D1615" s="167">
        <v>3</v>
      </c>
      <c r="E1615" s="167" t="s">
        <v>2623</v>
      </c>
      <c r="F1615" s="168" t="s">
        <v>332</v>
      </c>
    </row>
    <row r="1616" spans="1:6" ht="18" customHeight="1" thickBot="1">
      <c r="A1616" s="167"/>
      <c r="B1616" s="167"/>
      <c r="C1616" s="167"/>
      <c r="D1616" s="167">
        <v>4</v>
      </c>
      <c r="E1616" s="167" t="s">
        <v>2624</v>
      </c>
      <c r="F1616" s="168" t="s">
        <v>304</v>
      </c>
    </row>
    <row r="1617" spans="1:6" ht="18" customHeight="1" thickBot="1">
      <c r="A1617" s="167"/>
      <c r="B1617" s="167"/>
      <c r="C1617" s="167"/>
      <c r="D1617" s="167">
        <v>5</v>
      </c>
      <c r="E1617" s="167" t="s">
        <v>2625</v>
      </c>
      <c r="F1617" s="168" t="s">
        <v>2599</v>
      </c>
    </row>
    <row r="1618" spans="1:6" ht="18" customHeight="1" thickBot="1">
      <c r="A1618" s="167"/>
      <c r="B1618" s="167"/>
      <c r="C1618" s="167"/>
      <c r="D1618" s="167">
        <v>6</v>
      </c>
      <c r="E1618" s="167" t="s">
        <v>2626</v>
      </c>
      <c r="F1618" s="168" t="s">
        <v>308</v>
      </c>
    </row>
    <row r="1619" spans="1:6" ht="18" customHeight="1" thickBot="1">
      <c r="A1619" s="167"/>
      <c r="B1619" s="167"/>
      <c r="C1619" s="167"/>
      <c r="D1619" s="167">
        <v>7</v>
      </c>
      <c r="E1619" s="167" t="s">
        <v>2627</v>
      </c>
      <c r="F1619" s="168" t="s">
        <v>338</v>
      </c>
    </row>
    <row r="1620" spans="1:6" ht="18" customHeight="1" thickBot="1">
      <c r="A1620" s="167"/>
      <c r="B1620" s="167"/>
      <c r="C1620" s="167"/>
      <c r="D1620" s="167">
        <v>8</v>
      </c>
      <c r="E1620" s="167" t="s">
        <v>2628</v>
      </c>
      <c r="F1620" s="168" t="s">
        <v>2603</v>
      </c>
    </row>
    <row r="1621" spans="1:6" ht="18" customHeight="1" thickBot="1">
      <c r="A1621" s="167"/>
      <c r="B1621" s="167"/>
      <c r="C1621" s="167"/>
      <c r="D1621" s="167">
        <v>9</v>
      </c>
      <c r="E1621" s="167" t="s">
        <v>2629</v>
      </c>
      <c r="F1621" s="168" t="s">
        <v>2605</v>
      </c>
    </row>
    <row r="1622" spans="1:6" ht="18" customHeight="1" thickBot="1">
      <c r="A1622" s="167"/>
      <c r="B1622" s="167"/>
      <c r="C1622" s="167"/>
      <c r="D1622" s="167">
        <v>10</v>
      </c>
      <c r="E1622" s="167" t="s">
        <v>2630</v>
      </c>
      <c r="F1622" s="168" t="s">
        <v>310</v>
      </c>
    </row>
    <row r="1623" spans="1:6" ht="18" customHeight="1" thickBot="1">
      <c r="A1623" s="167"/>
      <c r="B1623" s="167"/>
      <c r="C1623" s="167"/>
      <c r="D1623" s="167">
        <v>11</v>
      </c>
      <c r="E1623" s="167" t="s">
        <v>2631</v>
      </c>
      <c r="F1623" s="168" t="s">
        <v>312</v>
      </c>
    </row>
    <row r="1624" spans="1:6" ht="18" customHeight="1" thickBot="1">
      <c r="A1624" s="167"/>
      <c r="B1624" s="167"/>
      <c r="C1624" s="167"/>
      <c r="D1624" s="167">
        <v>12</v>
      </c>
      <c r="E1624" s="167" t="s">
        <v>2632</v>
      </c>
      <c r="F1624" s="168" t="s">
        <v>348</v>
      </c>
    </row>
    <row r="1625" spans="1:6" ht="18" customHeight="1" thickBot="1">
      <c r="A1625" s="167"/>
      <c r="B1625" s="167"/>
      <c r="C1625" s="167"/>
      <c r="D1625" s="167">
        <v>13</v>
      </c>
      <c r="E1625" s="167" t="s">
        <v>2633</v>
      </c>
      <c r="F1625" s="168" t="s">
        <v>314</v>
      </c>
    </row>
    <row r="1626" spans="1:6" ht="18" customHeight="1" thickBot="1">
      <c r="A1626" s="167"/>
      <c r="B1626" s="167"/>
      <c r="C1626" s="167"/>
      <c r="D1626" s="167">
        <v>14</v>
      </c>
      <c r="E1626" s="167" t="s">
        <v>2634</v>
      </c>
      <c r="F1626" s="168" t="s">
        <v>354</v>
      </c>
    </row>
    <row r="1627" spans="1:6" ht="18" customHeight="1" thickBot="1">
      <c r="A1627" s="167"/>
      <c r="B1627" s="167"/>
      <c r="C1627" s="167"/>
      <c r="D1627" s="167">
        <v>15</v>
      </c>
      <c r="E1627" s="167" t="s">
        <v>2635</v>
      </c>
      <c r="F1627" s="168" t="s">
        <v>318</v>
      </c>
    </row>
    <row r="1628" spans="1:6" ht="18" customHeight="1" thickBot="1">
      <c r="A1628" s="167"/>
      <c r="B1628" s="167"/>
      <c r="C1628" s="167"/>
      <c r="D1628" s="167">
        <v>16</v>
      </c>
      <c r="E1628" s="167" t="s">
        <v>2636</v>
      </c>
      <c r="F1628" s="168" t="s">
        <v>320</v>
      </c>
    </row>
    <row r="1629" spans="1:6" ht="18" customHeight="1" thickBot="1">
      <c r="A1629" s="167"/>
      <c r="B1629" s="167"/>
      <c r="C1629" s="167"/>
      <c r="D1629" s="167">
        <v>17</v>
      </c>
      <c r="E1629" s="167" t="s">
        <v>2637</v>
      </c>
      <c r="F1629" s="168" t="s">
        <v>322</v>
      </c>
    </row>
    <row r="1630" spans="1:6" ht="18" customHeight="1" thickBot="1">
      <c r="A1630" s="167"/>
      <c r="B1630" s="167"/>
      <c r="C1630" s="167"/>
      <c r="D1630" s="167">
        <v>18</v>
      </c>
      <c r="E1630" s="167" t="s">
        <v>2638</v>
      </c>
      <c r="F1630" s="168" t="s">
        <v>324</v>
      </c>
    </row>
    <row r="1631" spans="1:6" ht="18" customHeight="1" thickBot="1">
      <c r="A1631" s="167"/>
      <c r="B1631" s="167"/>
      <c r="C1631" s="167"/>
      <c r="D1631" s="167">
        <v>19</v>
      </c>
      <c r="E1631" s="167" t="s">
        <v>2639</v>
      </c>
      <c r="F1631" s="168" t="s">
        <v>326</v>
      </c>
    </row>
    <row r="1632" spans="1:6" ht="18" customHeight="1" thickBot="1">
      <c r="A1632" s="167"/>
      <c r="B1632" s="167"/>
      <c r="C1632" s="167"/>
      <c r="D1632" s="167">
        <v>20</v>
      </c>
      <c r="E1632" s="167" t="s">
        <v>2640</v>
      </c>
      <c r="F1632" s="168" t="s">
        <v>334</v>
      </c>
    </row>
    <row r="1633" spans="1:6" ht="18" customHeight="1" thickBot="1">
      <c r="A1633" s="167"/>
      <c r="B1633" s="167"/>
      <c r="C1633" s="167"/>
      <c r="D1633" s="167">
        <v>21</v>
      </c>
      <c r="E1633" s="167" t="s">
        <v>2641</v>
      </c>
      <c r="F1633" s="168" t="s">
        <v>346</v>
      </c>
    </row>
    <row r="1634" spans="1:6" ht="18" customHeight="1" thickBot="1">
      <c r="A1634" s="167"/>
      <c r="B1634" s="167"/>
      <c r="C1634" s="167"/>
      <c r="D1634" s="167">
        <v>22</v>
      </c>
      <c r="E1634" s="167" t="s">
        <v>2642</v>
      </c>
      <c r="F1634" s="168" t="s">
        <v>350</v>
      </c>
    </row>
    <row r="1635" spans="1:6" ht="18" customHeight="1" thickBot="1">
      <c r="A1635" s="167"/>
      <c r="B1635" s="167"/>
      <c r="C1635" s="167"/>
      <c r="D1635" s="167">
        <v>23</v>
      </c>
      <c r="E1635" s="167" t="s">
        <v>2643</v>
      </c>
      <c r="F1635" s="168" t="s">
        <v>352</v>
      </c>
    </row>
    <row r="1636" spans="1:6" ht="18" customHeight="1" thickBot="1">
      <c r="A1636" s="167"/>
      <c r="B1636" s="167"/>
      <c r="C1636" s="167">
        <v>3</v>
      </c>
      <c r="D1636" s="167"/>
      <c r="E1636" s="167"/>
      <c r="F1636" s="168" t="s">
        <v>2644</v>
      </c>
    </row>
    <row r="1637" spans="1:6" ht="18" customHeight="1" thickBot="1">
      <c r="A1637" s="167"/>
      <c r="B1637" s="167"/>
      <c r="C1637" s="167"/>
      <c r="D1637" s="167"/>
      <c r="E1637" s="167"/>
      <c r="F1637" s="168" t="s">
        <v>300</v>
      </c>
    </row>
    <row r="1638" spans="1:6" ht="18" customHeight="1" thickBot="1">
      <c r="A1638" s="167"/>
      <c r="B1638" s="167"/>
      <c r="C1638" s="167"/>
      <c r="D1638" s="167">
        <v>1</v>
      </c>
      <c r="E1638" s="167" t="s">
        <v>2645</v>
      </c>
      <c r="F1638" s="168" t="s">
        <v>2593</v>
      </c>
    </row>
    <row r="1639" spans="1:6" ht="18" customHeight="1" thickBot="1">
      <c r="A1639" s="167"/>
      <c r="B1639" s="167"/>
      <c r="C1639" s="167"/>
      <c r="D1639" s="167">
        <v>2</v>
      </c>
      <c r="E1639" s="167" t="s">
        <v>2646</v>
      </c>
      <c r="F1639" s="168" t="s">
        <v>2595</v>
      </c>
    </row>
    <row r="1640" spans="1:6" ht="18" customHeight="1" thickBot="1">
      <c r="A1640" s="167"/>
      <c r="B1640" s="167"/>
      <c r="C1640" s="167"/>
      <c r="D1640" s="167">
        <v>3</v>
      </c>
      <c r="E1640" s="167" t="s">
        <v>2647</v>
      </c>
      <c r="F1640" s="168" t="s">
        <v>332</v>
      </c>
    </row>
    <row r="1641" spans="1:6" ht="18" customHeight="1" thickBot="1">
      <c r="A1641" s="167"/>
      <c r="B1641" s="167"/>
      <c r="C1641" s="167"/>
      <c r="D1641" s="167">
        <v>4</v>
      </c>
      <c r="E1641" s="167" t="s">
        <v>2648</v>
      </c>
      <c r="F1641" s="168" t="s">
        <v>304</v>
      </c>
    </row>
    <row r="1642" spans="1:6" ht="18" customHeight="1" thickBot="1">
      <c r="A1642" s="167"/>
      <c r="B1642" s="167"/>
      <c r="C1642" s="167"/>
      <c r="D1642" s="167">
        <v>5</v>
      </c>
      <c r="E1642" s="167" t="s">
        <v>2649</v>
      </c>
      <c r="F1642" s="168" t="s">
        <v>2599</v>
      </c>
    </row>
    <row r="1643" spans="1:6" ht="18" customHeight="1" thickBot="1">
      <c r="A1643" s="167"/>
      <c r="B1643" s="167"/>
      <c r="C1643" s="167"/>
      <c r="D1643" s="167">
        <v>6</v>
      </c>
      <c r="E1643" s="167" t="s">
        <v>2650</v>
      </c>
      <c r="F1643" s="168" t="s">
        <v>308</v>
      </c>
    </row>
    <row r="1644" spans="1:6" ht="18" customHeight="1" thickBot="1">
      <c r="A1644" s="167"/>
      <c r="B1644" s="167"/>
      <c r="C1644" s="167"/>
      <c r="D1644" s="167">
        <v>7</v>
      </c>
      <c r="E1644" s="167" t="s">
        <v>2651</v>
      </c>
      <c r="F1644" s="168" t="s">
        <v>338</v>
      </c>
    </row>
    <row r="1645" spans="1:6" ht="18" customHeight="1" thickBot="1">
      <c r="A1645" s="167"/>
      <c r="B1645" s="167"/>
      <c r="C1645" s="167"/>
      <c r="D1645" s="167">
        <v>8</v>
      </c>
      <c r="E1645" s="167" t="s">
        <v>2652</v>
      </c>
      <c r="F1645" s="168" t="s">
        <v>2603</v>
      </c>
    </row>
    <row r="1646" spans="1:6" ht="18" customHeight="1" thickBot="1">
      <c r="A1646" s="167"/>
      <c r="B1646" s="167"/>
      <c r="C1646" s="167"/>
      <c r="D1646" s="167">
        <v>9</v>
      </c>
      <c r="E1646" s="167" t="s">
        <v>2653</v>
      </c>
      <c r="F1646" s="168" t="s">
        <v>2605</v>
      </c>
    </row>
    <row r="1647" spans="1:6" ht="18" customHeight="1" thickBot="1">
      <c r="A1647" s="167"/>
      <c r="B1647" s="167"/>
      <c r="C1647" s="167"/>
      <c r="D1647" s="167">
        <v>10</v>
      </c>
      <c r="E1647" s="167" t="s">
        <v>2654</v>
      </c>
      <c r="F1647" s="168" t="s">
        <v>310</v>
      </c>
    </row>
    <row r="1648" spans="1:6" ht="18" customHeight="1" thickBot="1">
      <c r="A1648" s="167"/>
      <c r="B1648" s="167"/>
      <c r="C1648" s="167"/>
      <c r="D1648" s="167">
        <v>11</v>
      </c>
      <c r="E1648" s="167" t="s">
        <v>2655</v>
      </c>
      <c r="F1648" s="168" t="s">
        <v>312</v>
      </c>
    </row>
    <row r="1649" spans="1:6" ht="18" customHeight="1" thickBot="1">
      <c r="A1649" s="167"/>
      <c r="B1649" s="167"/>
      <c r="C1649" s="167"/>
      <c r="D1649" s="167">
        <v>12</v>
      </c>
      <c r="E1649" s="167" t="s">
        <v>2656</v>
      </c>
      <c r="F1649" s="168" t="s">
        <v>348</v>
      </c>
    </row>
    <row r="1650" spans="1:6" ht="18" customHeight="1" thickBot="1">
      <c r="A1650" s="167"/>
      <c r="B1650" s="167"/>
      <c r="C1650" s="167"/>
      <c r="D1650" s="167">
        <v>13</v>
      </c>
      <c r="E1650" s="167" t="s">
        <v>2657</v>
      </c>
      <c r="F1650" s="168" t="s">
        <v>314</v>
      </c>
    </row>
    <row r="1651" spans="1:6" ht="18" customHeight="1" thickBot="1">
      <c r="A1651" s="167"/>
      <c r="B1651" s="167"/>
      <c r="C1651" s="167"/>
      <c r="D1651" s="167">
        <v>14</v>
      </c>
      <c r="E1651" s="167" t="s">
        <v>2658</v>
      </c>
      <c r="F1651" s="168" t="s">
        <v>354</v>
      </c>
    </row>
    <row r="1652" spans="1:6" ht="18" customHeight="1" thickBot="1">
      <c r="A1652" s="167"/>
      <c r="B1652" s="167"/>
      <c r="C1652" s="167"/>
      <c r="D1652" s="167">
        <v>15</v>
      </c>
      <c r="E1652" s="167" t="s">
        <v>2659</v>
      </c>
      <c r="F1652" s="168" t="s">
        <v>318</v>
      </c>
    </row>
    <row r="1653" spans="1:6" ht="18" customHeight="1" thickBot="1">
      <c r="A1653" s="167"/>
      <c r="B1653" s="167"/>
      <c r="C1653" s="167"/>
      <c r="D1653" s="167">
        <v>16</v>
      </c>
      <c r="E1653" s="167" t="s">
        <v>2660</v>
      </c>
      <c r="F1653" s="168" t="s">
        <v>320</v>
      </c>
    </row>
    <row r="1654" spans="1:6" ht="18" customHeight="1" thickBot="1">
      <c r="A1654" s="167"/>
      <c r="B1654" s="167"/>
      <c r="C1654" s="167"/>
      <c r="D1654" s="167">
        <v>17</v>
      </c>
      <c r="E1654" s="167" t="s">
        <v>2661</v>
      </c>
      <c r="F1654" s="168" t="s">
        <v>322</v>
      </c>
    </row>
    <row r="1655" spans="1:6" ht="18" customHeight="1" thickBot="1">
      <c r="A1655" s="167"/>
      <c r="B1655" s="167"/>
      <c r="C1655" s="167"/>
      <c r="D1655" s="167">
        <v>18</v>
      </c>
      <c r="E1655" s="167" t="s">
        <v>2662</v>
      </c>
      <c r="F1655" s="168" t="s">
        <v>324</v>
      </c>
    </row>
    <row r="1656" spans="1:6" ht="18" customHeight="1" thickBot="1">
      <c r="A1656" s="167"/>
      <c r="B1656" s="167"/>
      <c r="C1656" s="167"/>
      <c r="D1656" s="167">
        <v>19</v>
      </c>
      <c r="E1656" s="167" t="s">
        <v>2663</v>
      </c>
      <c r="F1656" s="168" t="s">
        <v>326</v>
      </c>
    </row>
    <row r="1657" spans="1:6" ht="18" customHeight="1" thickBot="1">
      <c r="A1657" s="167"/>
      <c r="B1657" s="167"/>
      <c r="C1657" s="167"/>
      <c r="D1657" s="167">
        <v>20</v>
      </c>
      <c r="E1657" s="167" t="s">
        <v>2664</v>
      </c>
      <c r="F1657" s="168" t="s">
        <v>334</v>
      </c>
    </row>
    <row r="1658" spans="1:6" ht="18" customHeight="1" thickBot="1">
      <c r="A1658" s="167"/>
      <c r="B1658" s="167"/>
      <c r="C1658" s="167"/>
      <c r="D1658" s="167">
        <v>21</v>
      </c>
      <c r="E1658" s="167" t="s">
        <v>2665</v>
      </c>
      <c r="F1658" s="168" t="s">
        <v>346</v>
      </c>
    </row>
    <row r="1659" spans="1:6" ht="18" customHeight="1" thickBot="1">
      <c r="A1659" s="167"/>
      <c r="B1659" s="167"/>
      <c r="C1659" s="167"/>
      <c r="D1659" s="167">
        <v>22</v>
      </c>
      <c r="E1659" s="167" t="s">
        <v>2666</v>
      </c>
      <c r="F1659" s="168" t="s">
        <v>350</v>
      </c>
    </row>
    <row r="1660" spans="1:6" ht="18" customHeight="1" thickBot="1">
      <c r="A1660" s="167"/>
      <c r="B1660" s="167"/>
      <c r="C1660" s="167"/>
      <c r="D1660" s="167">
        <v>23</v>
      </c>
      <c r="E1660" s="167" t="s">
        <v>2667</v>
      </c>
      <c r="F1660" s="168" t="s">
        <v>352</v>
      </c>
    </row>
    <row r="1661" spans="1:6" ht="18" customHeight="1" thickBot="1">
      <c r="A1661" s="167"/>
      <c r="B1661" s="167"/>
      <c r="C1661" s="167">
        <v>4</v>
      </c>
      <c r="D1661" s="167"/>
      <c r="E1661" s="167"/>
      <c r="F1661" s="168" t="s">
        <v>2668</v>
      </c>
    </row>
    <row r="1662" spans="1:6" ht="18" customHeight="1" thickBot="1">
      <c r="A1662" s="167"/>
      <c r="B1662" s="167"/>
      <c r="C1662" s="167"/>
      <c r="D1662" s="167"/>
      <c r="E1662" s="167"/>
      <c r="F1662" s="168" t="s">
        <v>300</v>
      </c>
    </row>
    <row r="1663" spans="1:6" ht="18" customHeight="1" thickBot="1">
      <c r="A1663" s="167"/>
      <c r="B1663" s="167"/>
      <c r="C1663" s="167"/>
      <c r="D1663" s="167">
        <v>1</v>
      </c>
      <c r="E1663" s="167" t="s">
        <v>2669</v>
      </c>
      <c r="F1663" s="168" t="s">
        <v>2593</v>
      </c>
    </row>
    <row r="1664" spans="1:6" ht="18" customHeight="1" thickBot="1">
      <c r="A1664" s="167"/>
      <c r="B1664" s="167"/>
      <c r="C1664" s="167"/>
      <c r="D1664" s="167">
        <v>2</v>
      </c>
      <c r="E1664" s="167" t="s">
        <v>2670</v>
      </c>
      <c r="F1664" s="168" t="s">
        <v>2595</v>
      </c>
    </row>
    <row r="1665" spans="1:6" ht="18" customHeight="1" thickBot="1">
      <c r="A1665" s="167"/>
      <c r="B1665" s="167"/>
      <c r="C1665" s="167"/>
      <c r="D1665" s="167">
        <v>3</v>
      </c>
      <c r="E1665" s="167" t="s">
        <v>2671</v>
      </c>
      <c r="F1665" s="168" t="s">
        <v>332</v>
      </c>
    </row>
    <row r="1666" spans="1:6" ht="18" customHeight="1" thickBot="1">
      <c r="A1666" s="167"/>
      <c r="B1666" s="167"/>
      <c r="C1666" s="167"/>
      <c r="D1666" s="167">
        <v>4</v>
      </c>
      <c r="E1666" s="167" t="s">
        <v>2672</v>
      </c>
      <c r="F1666" s="168" t="s">
        <v>304</v>
      </c>
    </row>
    <row r="1667" spans="1:6" ht="18" customHeight="1" thickBot="1">
      <c r="A1667" s="167"/>
      <c r="B1667" s="167"/>
      <c r="C1667" s="167"/>
      <c r="D1667" s="167">
        <v>5</v>
      </c>
      <c r="E1667" s="167" t="s">
        <v>2673</v>
      </c>
      <c r="F1667" s="168" t="s">
        <v>2599</v>
      </c>
    </row>
    <row r="1668" spans="1:6" ht="18" customHeight="1" thickBot="1">
      <c r="A1668" s="167"/>
      <c r="B1668" s="167"/>
      <c r="C1668" s="167"/>
      <c r="D1668" s="167">
        <v>6</v>
      </c>
      <c r="E1668" s="167" t="s">
        <v>2674</v>
      </c>
      <c r="F1668" s="168" t="s">
        <v>308</v>
      </c>
    </row>
    <row r="1669" spans="1:6" ht="18" customHeight="1" thickBot="1">
      <c r="A1669" s="167"/>
      <c r="B1669" s="167"/>
      <c r="C1669" s="167"/>
      <c r="D1669" s="167">
        <v>7</v>
      </c>
      <c r="E1669" s="167" t="s">
        <v>2675</v>
      </c>
      <c r="F1669" s="168" t="s">
        <v>338</v>
      </c>
    </row>
    <row r="1670" spans="1:6" ht="18" customHeight="1" thickBot="1">
      <c r="A1670" s="167"/>
      <c r="B1670" s="167"/>
      <c r="C1670" s="167"/>
      <c r="D1670" s="167">
        <v>8</v>
      </c>
      <c r="E1670" s="167" t="s">
        <v>2676</v>
      </c>
      <c r="F1670" s="168" t="s">
        <v>2603</v>
      </c>
    </row>
    <row r="1671" spans="1:6" ht="18" customHeight="1" thickBot="1">
      <c r="A1671" s="167"/>
      <c r="B1671" s="167"/>
      <c r="C1671" s="167"/>
      <c r="D1671" s="167">
        <v>9</v>
      </c>
      <c r="E1671" s="167" t="s">
        <v>2677</v>
      </c>
      <c r="F1671" s="168" t="s">
        <v>2605</v>
      </c>
    </row>
    <row r="1672" spans="1:6" ht="18" customHeight="1" thickBot="1">
      <c r="A1672" s="167"/>
      <c r="B1672" s="167"/>
      <c r="C1672" s="167"/>
      <c r="D1672" s="167">
        <v>10</v>
      </c>
      <c r="E1672" s="167" t="s">
        <v>2678</v>
      </c>
      <c r="F1672" s="168" t="s">
        <v>310</v>
      </c>
    </row>
    <row r="1673" spans="1:6" ht="18" customHeight="1" thickBot="1">
      <c r="A1673" s="167"/>
      <c r="B1673" s="167"/>
      <c r="C1673" s="167"/>
      <c r="D1673" s="167">
        <v>11</v>
      </c>
      <c r="E1673" s="167" t="s">
        <v>2679</v>
      </c>
      <c r="F1673" s="168" t="s">
        <v>312</v>
      </c>
    </row>
    <row r="1674" spans="1:6" ht="18" customHeight="1" thickBot="1">
      <c r="A1674" s="167"/>
      <c r="B1674" s="167"/>
      <c r="C1674" s="167"/>
      <c r="D1674" s="167">
        <v>12</v>
      </c>
      <c r="E1674" s="167" t="s">
        <v>2680</v>
      </c>
      <c r="F1674" s="168" t="s">
        <v>348</v>
      </c>
    </row>
    <row r="1675" spans="1:6" ht="18" customHeight="1" thickBot="1">
      <c r="A1675" s="167"/>
      <c r="B1675" s="167"/>
      <c r="C1675" s="167"/>
      <c r="D1675" s="167">
        <v>13</v>
      </c>
      <c r="E1675" s="167" t="s">
        <v>2681</v>
      </c>
      <c r="F1675" s="168" t="s">
        <v>314</v>
      </c>
    </row>
    <row r="1676" spans="1:6" ht="18" customHeight="1" thickBot="1">
      <c r="A1676" s="167"/>
      <c r="B1676" s="167"/>
      <c r="C1676" s="167"/>
      <c r="D1676" s="167">
        <v>14</v>
      </c>
      <c r="E1676" s="167" t="s">
        <v>2682</v>
      </c>
      <c r="F1676" s="168" t="s">
        <v>354</v>
      </c>
    </row>
    <row r="1677" spans="1:6" ht="18" customHeight="1" thickBot="1">
      <c r="A1677" s="167"/>
      <c r="B1677" s="167"/>
      <c r="C1677" s="167"/>
      <c r="D1677" s="167">
        <v>15</v>
      </c>
      <c r="E1677" s="167" t="s">
        <v>2683</v>
      </c>
      <c r="F1677" s="168" t="s">
        <v>318</v>
      </c>
    </row>
    <row r="1678" spans="1:6" ht="18" customHeight="1" thickBot="1">
      <c r="A1678" s="167"/>
      <c r="B1678" s="167"/>
      <c r="C1678" s="167"/>
      <c r="D1678" s="167">
        <v>16</v>
      </c>
      <c r="E1678" s="167" t="s">
        <v>2684</v>
      </c>
      <c r="F1678" s="168" t="s">
        <v>320</v>
      </c>
    </row>
    <row r="1679" spans="1:6" ht="18" customHeight="1" thickBot="1">
      <c r="A1679" s="167"/>
      <c r="B1679" s="167"/>
      <c r="C1679" s="167"/>
      <c r="D1679" s="167">
        <v>17</v>
      </c>
      <c r="E1679" s="167" t="s">
        <v>2685</v>
      </c>
      <c r="F1679" s="168" t="s">
        <v>322</v>
      </c>
    </row>
    <row r="1680" spans="1:6" ht="18" customHeight="1" thickBot="1">
      <c r="A1680" s="167"/>
      <c r="B1680" s="167"/>
      <c r="C1680" s="167"/>
      <c r="D1680" s="167">
        <v>18</v>
      </c>
      <c r="E1680" s="167" t="s">
        <v>2686</v>
      </c>
      <c r="F1680" s="168" t="s">
        <v>324</v>
      </c>
    </row>
    <row r="1681" spans="1:6" ht="18" customHeight="1" thickBot="1">
      <c r="A1681" s="167"/>
      <c r="B1681" s="167"/>
      <c r="C1681" s="167"/>
      <c r="D1681" s="167">
        <v>19</v>
      </c>
      <c r="E1681" s="167" t="s">
        <v>2687</v>
      </c>
      <c r="F1681" s="168" t="s">
        <v>326</v>
      </c>
    </row>
    <row r="1682" spans="1:6" ht="18" customHeight="1" thickBot="1">
      <c r="A1682" s="167"/>
      <c r="B1682" s="167"/>
      <c r="C1682" s="167"/>
      <c r="D1682" s="167">
        <v>20</v>
      </c>
      <c r="E1682" s="167" t="s">
        <v>2688</v>
      </c>
      <c r="F1682" s="168" t="s">
        <v>334</v>
      </c>
    </row>
    <row r="1683" spans="1:6" ht="18" customHeight="1" thickBot="1">
      <c r="A1683" s="167"/>
      <c r="B1683" s="167"/>
      <c r="C1683" s="167"/>
      <c r="D1683" s="167">
        <v>21</v>
      </c>
      <c r="E1683" s="167" t="s">
        <v>2689</v>
      </c>
      <c r="F1683" s="168" t="s">
        <v>346</v>
      </c>
    </row>
    <row r="1684" spans="1:6" ht="18" customHeight="1" thickBot="1">
      <c r="A1684" s="167"/>
      <c r="B1684" s="167"/>
      <c r="C1684" s="167"/>
      <c r="D1684" s="167">
        <v>22</v>
      </c>
      <c r="E1684" s="167" t="s">
        <v>2690</v>
      </c>
      <c r="F1684" s="168" t="s">
        <v>350</v>
      </c>
    </row>
    <row r="1685" spans="1:6" ht="18" customHeight="1" thickBot="1">
      <c r="A1685" s="167"/>
      <c r="B1685" s="167"/>
      <c r="C1685" s="167"/>
      <c r="D1685" s="167">
        <v>23</v>
      </c>
      <c r="E1685" s="167" t="s">
        <v>2691</v>
      </c>
      <c r="F1685" s="168" t="s">
        <v>352</v>
      </c>
    </row>
    <row r="1686" spans="1:6" ht="18" customHeight="1" thickBot="1">
      <c r="A1686" s="167"/>
      <c r="B1686" s="167" t="s">
        <v>722</v>
      </c>
      <c r="C1686" s="167"/>
      <c r="D1686" s="167"/>
      <c r="E1686" s="167"/>
      <c r="F1686" s="168" t="s">
        <v>1037</v>
      </c>
    </row>
    <row r="1687" spans="1:6" ht="18" customHeight="1" thickBot="1">
      <c r="A1687" s="167"/>
      <c r="B1687" s="167"/>
      <c r="C1687" s="167">
        <v>1</v>
      </c>
      <c r="D1687" s="167"/>
      <c r="E1687" s="167"/>
      <c r="F1687" s="168" t="s">
        <v>2692</v>
      </c>
    </row>
    <row r="1688" spans="1:6" ht="18" customHeight="1" thickBot="1">
      <c r="A1688" s="167"/>
      <c r="B1688" s="167"/>
      <c r="C1688" s="167"/>
      <c r="D1688" s="167"/>
      <c r="E1688" s="167"/>
      <c r="F1688" s="168" t="s">
        <v>1038</v>
      </c>
    </row>
    <row r="1689" spans="1:6" ht="18" customHeight="1" thickBot="1">
      <c r="A1689" s="167"/>
      <c r="B1689" s="167"/>
      <c r="C1689" s="167"/>
      <c r="D1689" s="167">
        <v>1</v>
      </c>
      <c r="E1689" s="167" t="s">
        <v>2693</v>
      </c>
      <c r="F1689" s="168" t="s">
        <v>1040</v>
      </c>
    </row>
    <row r="1690" spans="1:6" ht="18" customHeight="1" thickBot="1">
      <c r="A1690" s="167"/>
      <c r="B1690" s="167"/>
      <c r="C1690" s="167"/>
      <c r="D1690" s="167">
        <v>2</v>
      </c>
      <c r="E1690" s="167" t="s">
        <v>2694</v>
      </c>
      <c r="F1690" s="168" t="s">
        <v>2695</v>
      </c>
    </row>
    <row r="1691" spans="1:6" ht="18" customHeight="1" thickBot="1">
      <c r="A1691" s="167"/>
      <c r="B1691" s="167"/>
      <c r="C1691" s="167"/>
      <c r="D1691" s="167">
        <v>3</v>
      </c>
      <c r="E1691" s="167" t="s">
        <v>2696</v>
      </c>
      <c r="F1691" s="168" t="s">
        <v>2697</v>
      </c>
    </row>
    <row r="1692" spans="1:6" ht="18" customHeight="1" thickBot="1">
      <c r="A1692" s="167"/>
      <c r="B1692" s="167"/>
      <c r="C1692" s="167"/>
      <c r="D1692" s="167">
        <v>4</v>
      </c>
      <c r="E1692" s="167" t="s">
        <v>2698</v>
      </c>
      <c r="F1692" s="168" t="s">
        <v>1046</v>
      </c>
    </row>
    <row r="1693" spans="1:6" ht="18" customHeight="1" thickBot="1">
      <c r="A1693" s="167"/>
      <c r="B1693" s="167"/>
      <c r="C1693" s="167"/>
      <c r="D1693" s="167">
        <v>5</v>
      </c>
      <c r="E1693" s="167" t="s">
        <v>2699</v>
      </c>
      <c r="F1693" s="168" t="s">
        <v>1048</v>
      </c>
    </row>
    <row r="1694" spans="1:6" ht="18" customHeight="1" thickBot="1">
      <c r="A1694" s="167"/>
      <c r="B1694" s="167" t="s">
        <v>821</v>
      </c>
      <c r="C1694" s="167"/>
      <c r="D1694" s="167"/>
      <c r="E1694" s="167"/>
      <c r="F1694" s="168" t="s">
        <v>2700</v>
      </c>
    </row>
    <row r="1695" spans="1:6" ht="18" customHeight="1" thickBot="1">
      <c r="A1695" s="167"/>
      <c r="B1695" s="167"/>
      <c r="C1695" s="167">
        <v>1</v>
      </c>
      <c r="D1695" s="167"/>
      <c r="E1695" s="167"/>
      <c r="F1695" s="168" t="s">
        <v>2591</v>
      </c>
    </row>
    <row r="1696" spans="1:6" ht="18" customHeight="1" thickBot="1">
      <c r="A1696" s="167"/>
      <c r="B1696" s="167"/>
      <c r="C1696" s="167"/>
      <c r="D1696" s="167"/>
      <c r="E1696" s="167"/>
      <c r="F1696" s="168" t="s">
        <v>356</v>
      </c>
    </row>
    <row r="1697" spans="1:6" ht="18" customHeight="1" thickBot="1">
      <c r="A1697" s="167"/>
      <c r="B1697" s="167"/>
      <c r="C1697" s="167"/>
      <c r="D1697" s="167">
        <v>1</v>
      </c>
      <c r="E1697" s="172" t="s">
        <v>2701</v>
      </c>
      <c r="F1697" s="168" t="s">
        <v>358</v>
      </c>
    </row>
    <row r="1698" spans="1:6" ht="18" customHeight="1" thickBot="1">
      <c r="A1698" s="167"/>
      <c r="B1698" s="167"/>
      <c r="C1698" s="167"/>
      <c r="D1698" s="167">
        <v>2</v>
      </c>
      <c r="E1698" s="172" t="s">
        <v>2702</v>
      </c>
      <c r="F1698" s="168" t="s">
        <v>360</v>
      </c>
    </row>
    <row r="1699" spans="1:6" ht="18" customHeight="1" thickBot="1">
      <c r="A1699" s="167"/>
      <c r="B1699" s="167"/>
      <c r="C1699" s="167"/>
      <c r="D1699" s="167">
        <v>3</v>
      </c>
      <c r="E1699" s="172" t="s">
        <v>2703</v>
      </c>
      <c r="F1699" s="168" t="s">
        <v>362</v>
      </c>
    </row>
    <row r="1700" spans="1:6" ht="18" customHeight="1" thickBot="1">
      <c r="A1700" s="167"/>
      <c r="B1700" s="167"/>
      <c r="C1700" s="167"/>
      <c r="D1700" s="167">
        <v>4</v>
      </c>
      <c r="E1700" s="172" t="s">
        <v>2704</v>
      </c>
      <c r="F1700" s="168" t="s">
        <v>364</v>
      </c>
    </row>
    <row r="1701" spans="1:6" ht="18" customHeight="1" thickBot="1">
      <c r="A1701" s="167"/>
      <c r="B1701" s="167"/>
      <c r="C1701" s="167"/>
      <c r="D1701" s="167">
        <v>5</v>
      </c>
      <c r="E1701" s="172" t="s">
        <v>2705</v>
      </c>
      <c r="F1701" s="168" t="s">
        <v>366</v>
      </c>
    </row>
    <row r="1702" spans="1:6" ht="18" customHeight="1" thickBot="1">
      <c r="A1702" s="167"/>
      <c r="B1702" s="167" t="s">
        <v>872</v>
      </c>
      <c r="C1702" s="167"/>
      <c r="D1702" s="167"/>
      <c r="E1702" s="167"/>
      <c r="F1702" s="168" t="s">
        <v>2706</v>
      </c>
    </row>
    <row r="1703" spans="1:6" ht="18" customHeight="1" thickBot="1">
      <c r="A1703" s="167"/>
      <c r="B1703" s="167"/>
      <c r="C1703" s="167">
        <v>1</v>
      </c>
      <c r="D1703" s="167"/>
      <c r="E1703" s="167"/>
      <c r="F1703" s="168" t="s">
        <v>2591</v>
      </c>
    </row>
    <row r="1704" spans="1:6" ht="18" customHeight="1" thickBot="1">
      <c r="A1704" s="167"/>
      <c r="B1704" s="167"/>
      <c r="C1704" s="167"/>
      <c r="D1704" s="167">
        <v>1</v>
      </c>
      <c r="E1704" s="167" t="s">
        <v>2707</v>
      </c>
      <c r="F1704" s="168" t="s">
        <v>2708</v>
      </c>
    </row>
    <row r="1705" spans="1:6" ht="18" customHeight="1" thickBot="1">
      <c r="A1705" s="167"/>
      <c r="B1705" s="167"/>
      <c r="C1705" s="167"/>
      <c r="D1705" s="167">
        <v>2</v>
      </c>
      <c r="E1705" s="167" t="s">
        <v>2709</v>
      </c>
      <c r="F1705" s="168" t="s">
        <v>2710</v>
      </c>
    </row>
    <row r="1706" spans="1:6" ht="18" customHeight="1" thickBot="1">
      <c r="A1706" s="167"/>
      <c r="B1706" s="167"/>
      <c r="C1706" s="167"/>
      <c r="D1706" s="167">
        <v>3</v>
      </c>
      <c r="E1706" s="167" t="s">
        <v>2711</v>
      </c>
      <c r="F1706" s="168" t="s">
        <v>2712</v>
      </c>
    </row>
    <row r="1707" spans="1:6" ht="18" customHeight="1" thickBot="1">
      <c r="A1707" s="167"/>
      <c r="B1707" s="167" t="s">
        <v>925</v>
      </c>
      <c r="C1707" s="167"/>
      <c r="D1707" s="167"/>
      <c r="E1707" s="167"/>
      <c r="F1707" s="168" t="s">
        <v>2713</v>
      </c>
    </row>
    <row r="1708" spans="1:6" ht="18" customHeight="1" thickBot="1">
      <c r="A1708" s="167"/>
      <c r="B1708" s="167"/>
      <c r="C1708" s="167">
        <v>1</v>
      </c>
      <c r="D1708" s="167"/>
      <c r="E1708" s="167"/>
      <c r="F1708" s="168" t="s">
        <v>2714</v>
      </c>
    </row>
    <row r="1709" spans="1:6" ht="18" customHeight="1" thickBot="1">
      <c r="A1709" s="167"/>
      <c r="B1709" s="167"/>
      <c r="C1709" s="167"/>
      <c r="D1709" s="167"/>
      <c r="E1709" s="167"/>
      <c r="F1709" s="168" t="s">
        <v>2715</v>
      </c>
    </row>
    <row r="1710" spans="1:6" ht="18" customHeight="1" thickBot="1">
      <c r="A1710" s="167"/>
      <c r="B1710" s="167"/>
      <c r="C1710" s="167"/>
      <c r="D1710" s="167">
        <v>1</v>
      </c>
      <c r="E1710" s="167" t="s">
        <v>2716</v>
      </c>
      <c r="F1710" s="168" t="s">
        <v>2717</v>
      </c>
    </row>
    <row r="1711" spans="1:6" ht="18" customHeight="1" thickBot="1">
      <c r="A1711" s="167"/>
      <c r="B1711" s="167"/>
      <c r="C1711" s="167"/>
      <c r="D1711" s="167">
        <v>2</v>
      </c>
      <c r="E1711" s="167" t="s">
        <v>2718</v>
      </c>
      <c r="F1711" s="168" t="s">
        <v>372</v>
      </c>
    </row>
    <row r="1712" spans="1:6" ht="18" customHeight="1" thickBot="1">
      <c r="A1712" s="167"/>
      <c r="B1712" s="167"/>
      <c r="C1712" s="167"/>
      <c r="D1712" s="167">
        <v>3</v>
      </c>
      <c r="E1712" s="167" t="s">
        <v>2719</v>
      </c>
      <c r="F1712" s="168" t="s">
        <v>374</v>
      </c>
    </row>
    <row r="1713" spans="1:6" ht="18" customHeight="1" thickBot="1">
      <c r="A1713" s="167"/>
      <c r="B1713" s="167"/>
      <c r="C1713" s="167"/>
      <c r="D1713" s="167">
        <v>4</v>
      </c>
      <c r="E1713" s="167" t="s">
        <v>2720</v>
      </c>
      <c r="F1713" s="168" t="s">
        <v>376</v>
      </c>
    </row>
    <row r="1714" spans="1:6" ht="18" customHeight="1" thickBot="1">
      <c r="A1714" s="167"/>
      <c r="B1714" s="167"/>
      <c r="C1714" s="167"/>
      <c r="D1714" s="167">
        <v>5</v>
      </c>
      <c r="E1714" s="167" t="s">
        <v>2721</v>
      </c>
      <c r="F1714" s="168" t="s">
        <v>378</v>
      </c>
    </row>
    <row r="1715" spans="1:6" ht="18" customHeight="1" thickBot="1">
      <c r="A1715" s="167"/>
      <c r="B1715" s="167"/>
      <c r="C1715" s="167"/>
      <c r="D1715" s="167">
        <v>6</v>
      </c>
      <c r="E1715" s="167" t="s">
        <v>2722</v>
      </c>
      <c r="F1715" s="168" t="s">
        <v>380</v>
      </c>
    </row>
    <row r="1716" spans="1:6" ht="18" customHeight="1" thickBot="1">
      <c r="A1716" s="167"/>
      <c r="B1716" s="167"/>
      <c r="C1716" s="167"/>
      <c r="D1716" s="167">
        <v>7</v>
      </c>
      <c r="E1716" s="167" t="s">
        <v>2723</v>
      </c>
      <c r="F1716" s="168" t="s">
        <v>382</v>
      </c>
    </row>
    <row r="1717" spans="1:6" ht="18" customHeight="1" thickBot="1">
      <c r="A1717" s="167"/>
      <c r="B1717" s="167"/>
      <c r="C1717" s="167"/>
      <c r="D1717" s="167">
        <v>8</v>
      </c>
      <c r="E1717" s="167" t="s">
        <v>2724</v>
      </c>
      <c r="F1717" s="168" t="s">
        <v>366</v>
      </c>
    </row>
    <row r="1718" spans="1:6" ht="18" customHeight="1" thickBot="1">
      <c r="A1718" s="167"/>
      <c r="B1718" s="167"/>
      <c r="C1718" s="167"/>
      <c r="D1718" s="167">
        <v>9</v>
      </c>
      <c r="E1718" s="167" t="s">
        <v>2725</v>
      </c>
      <c r="F1718" s="168" t="s">
        <v>385</v>
      </c>
    </row>
    <row r="1719" spans="1:6" ht="18" customHeight="1" thickBot="1">
      <c r="A1719" s="167"/>
      <c r="B1719" s="167"/>
      <c r="C1719" s="167"/>
      <c r="D1719" s="167">
        <v>10</v>
      </c>
      <c r="E1719" s="167" t="s">
        <v>2726</v>
      </c>
      <c r="F1719" s="168" t="s">
        <v>387</v>
      </c>
    </row>
    <row r="1720" spans="1:6" ht="18" customHeight="1" thickBot="1">
      <c r="A1720" s="167"/>
      <c r="B1720" s="167"/>
      <c r="C1720" s="167"/>
      <c r="D1720" s="167">
        <v>11</v>
      </c>
      <c r="E1720" s="167" t="s">
        <v>2727</v>
      </c>
      <c r="F1720" s="168" t="s">
        <v>389</v>
      </c>
    </row>
    <row r="1721" spans="1:6" ht="18" customHeight="1" thickBot="1">
      <c r="A1721" s="167"/>
      <c r="B1721" s="167"/>
      <c r="C1721" s="167"/>
      <c r="D1721" s="167">
        <v>12</v>
      </c>
      <c r="E1721" s="167" t="s">
        <v>2728</v>
      </c>
      <c r="F1721" s="168" t="s">
        <v>391</v>
      </c>
    </row>
    <row r="1722" spans="1:6" ht="18" customHeight="1" thickBot="1">
      <c r="A1722" s="167"/>
      <c r="B1722" s="167"/>
      <c r="C1722" s="167"/>
      <c r="D1722" s="167">
        <v>13</v>
      </c>
      <c r="E1722" s="167" t="s">
        <v>2729</v>
      </c>
      <c r="F1722" s="168" t="s">
        <v>393</v>
      </c>
    </row>
    <row r="1723" spans="1:6" ht="18" customHeight="1" thickBot="1">
      <c r="A1723" s="167"/>
      <c r="B1723" s="167"/>
      <c r="C1723" s="167"/>
      <c r="D1723" s="167">
        <v>14</v>
      </c>
      <c r="E1723" s="167" t="s">
        <v>2730</v>
      </c>
      <c r="F1723" s="168" t="s">
        <v>395</v>
      </c>
    </row>
    <row r="1724" spans="1:6" ht="18" customHeight="1" thickBot="1">
      <c r="A1724" s="167"/>
      <c r="B1724" s="167"/>
      <c r="C1724" s="167"/>
      <c r="D1724" s="167">
        <v>15</v>
      </c>
      <c r="E1724" s="167" t="s">
        <v>2731</v>
      </c>
      <c r="F1724" s="168" t="s">
        <v>397</v>
      </c>
    </row>
    <row r="1725" spans="1:6" ht="18" customHeight="1" thickBot="1">
      <c r="A1725" s="167"/>
      <c r="B1725" s="167"/>
      <c r="C1725" s="167"/>
      <c r="D1725" s="167">
        <v>16</v>
      </c>
      <c r="E1725" s="167" t="s">
        <v>2732</v>
      </c>
      <c r="F1725" s="168" t="s">
        <v>399</v>
      </c>
    </row>
    <row r="1726" spans="1:6" ht="18" customHeight="1" thickBot="1">
      <c r="A1726" s="167"/>
      <c r="B1726" s="167"/>
      <c r="C1726" s="167"/>
      <c r="D1726" s="167">
        <v>17</v>
      </c>
      <c r="E1726" s="167" t="s">
        <v>2733</v>
      </c>
      <c r="F1726" s="168" t="s">
        <v>401</v>
      </c>
    </row>
    <row r="1727" spans="1:6" ht="18" customHeight="1" thickBot="1">
      <c r="A1727" s="167"/>
      <c r="B1727" s="167"/>
      <c r="C1727" s="167"/>
      <c r="D1727" s="167">
        <v>18</v>
      </c>
      <c r="E1727" s="167" t="s">
        <v>2734</v>
      </c>
      <c r="F1727" s="168" t="s">
        <v>403</v>
      </c>
    </row>
    <row r="1728" spans="1:6" ht="18" customHeight="1" thickBot="1">
      <c r="A1728" s="167"/>
      <c r="B1728" s="167" t="s">
        <v>954</v>
      </c>
      <c r="C1728" s="167"/>
      <c r="D1728" s="167"/>
      <c r="E1728" s="167"/>
      <c r="F1728" s="168" t="s">
        <v>2735</v>
      </c>
    </row>
    <row r="1729" spans="1:6" ht="18" customHeight="1" thickBot="1">
      <c r="A1729" s="167"/>
      <c r="B1729" s="167"/>
      <c r="C1729" s="167">
        <v>1</v>
      </c>
      <c r="D1729" s="167"/>
      <c r="E1729" s="167"/>
      <c r="F1729" s="168" t="s">
        <v>2736</v>
      </c>
    </row>
    <row r="1730" spans="1:6" ht="18" customHeight="1" thickBot="1">
      <c r="A1730" s="167"/>
      <c r="B1730" s="167"/>
      <c r="C1730" s="167"/>
      <c r="D1730" s="167">
        <v>1</v>
      </c>
      <c r="E1730" s="167" t="s">
        <v>2737</v>
      </c>
      <c r="F1730" s="168" t="s">
        <v>2738</v>
      </c>
    </row>
    <row r="1731" spans="1:6" ht="18" customHeight="1" thickBot="1">
      <c r="A1731" s="167"/>
      <c r="B1731" s="167"/>
      <c r="C1731" s="167">
        <v>2</v>
      </c>
      <c r="D1731" s="167"/>
      <c r="E1731" s="167"/>
      <c r="F1731" s="168" t="s">
        <v>2739</v>
      </c>
    </row>
    <row r="1732" spans="1:6" ht="18" customHeight="1" thickBot="1">
      <c r="A1732" s="167"/>
      <c r="B1732" s="167"/>
      <c r="C1732" s="167"/>
      <c r="D1732" s="167">
        <v>1</v>
      </c>
      <c r="E1732" s="167" t="s">
        <v>2740</v>
      </c>
      <c r="F1732" s="168" t="s">
        <v>2738</v>
      </c>
    </row>
    <row r="1733" spans="1:6" ht="18" customHeight="1" thickBot="1">
      <c r="A1733" s="167"/>
      <c r="B1733" s="167" t="s">
        <v>997</v>
      </c>
      <c r="C1733" s="167"/>
      <c r="D1733" s="167"/>
      <c r="E1733" s="167"/>
      <c r="F1733" s="168" t="s">
        <v>2741</v>
      </c>
    </row>
    <row r="1734" spans="1:6" ht="18" customHeight="1" thickBot="1">
      <c r="A1734" s="167"/>
      <c r="B1734" s="167"/>
      <c r="C1734" s="167">
        <v>1</v>
      </c>
      <c r="D1734" s="167"/>
      <c r="E1734" s="167"/>
      <c r="F1734" s="168" t="s">
        <v>2742</v>
      </c>
    </row>
    <row r="1735" spans="1:6" ht="18" customHeight="1" thickBot="1">
      <c r="A1735" s="167"/>
      <c r="B1735" s="167"/>
      <c r="C1735" s="167"/>
      <c r="D1735" s="167"/>
      <c r="E1735" s="167"/>
      <c r="F1735" s="168" t="s">
        <v>2743</v>
      </c>
    </row>
    <row r="1736" spans="1:6" ht="18" customHeight="1" thickBot="1">
      <c r="A1736" s="167"/>
      <c r="B1736" s="167"/>
      <c r="C1736" s="167"/>
      <c r="D1736" s="167">
        <v>1</v>
      </c>
      <c r="E1736" s="167" t="s">
        <v>2744</v>
      </c>
      <c r="F1736" s="168" t="s">
        <v>407</v>
      </c>
    </row>
    <row r="1737" spans="1:6" ht="18" customHeight="1" thickBot="1">
      <c r="A1737" s="167"/>
      <c r="B1737" s="167"/>
      <c r="C1737" s="167"/>
      <c r="D1737" s="167">
        <v>2</v>
      </c>
      <c r="E1737" s="167" t="s">
        <v>2745</v>
      </c>
      <c r="F1737" s="168" t="s">
        <v>409</v>
      </c>
    </row>
    <row r="1738" spans="1:6" ht="18" customHeight="1" thickBot="1">
      <c r="A1738" s="167"/>
      <c r="B1738" s="167"/>
      <c r="C1738" s="167"/>
      <c r="D1738" s="167">
        <v>3</v>
      </c>
      <c r="E1738" s="167" t="s">
        <v>2746</v>
      </c>
      <c r="F1738" s="168" t="s">
        <v>411</v>
      </c>
    </row>
    <row r="1739" spans="1:6" ht="18" customHeight="1" thickBot="1">
      <c r="A1739" s="167"/>
      <c r="B1739" s="167"/>
      <c r="C1739" s="167"/>
      <c r="D1739" s="167">
        <v>4</v>
      </c>
      <c r="E1739" s="167" t="s">
        <v>2747</v>
      </c>
      <c r="F1739" s="168" t="s">
        <v>413</v>
      </c>
    </row>
    <row r="1740" spans="1:6" ht="18" customHeight="1" thickBot="1">
      <c r="A1740" s="167"/>
      <c r="B1740" s="167"/>
      <c r="C1740" s="167"/>
      <c r="D1740" s="167">
        <v>5</v>
      </c>
      <c r="E1740" s="167" t="s">
        <v>2748</v>
      </c>
      <c r="F1740" s="168" t="s">
        <v>415</v>
      </c>
    </row>
    <row r="1741" spans="1:6" ht="18" customHeight="1" thickBot="1">
      <c r="A1741" s="167"/>
      <c r="B1741" s="167"/>
      <c r="C1741" s="167"/>
      <c r="D1741" s="167">
        <v>6</v>
      </c>
      <c r="E1741" s="167" t="s">
        <v>2749</v>
      </c>
      <c r="F1741" s="168" t="s">
        <v>417</v>
      </c>
    </row>
    <row r="1742" spans="1:6" ht="18" customHeight="1" thickBot="1">
      <c r="A1742" s="167"/>
      <c r="B1742" s="167"/>
      <c r="C1742" s="167"/>
      <c r="D1742" s="167">
        <v>7</v>
      </c>
      <c r="E1742" s="167" t="s">
        <v>2750</v>
      </c>
      <c r="F1742" s="168" t="s">
        <v>419</v>
      </c>
    </row>
    <row r="1743" spans="1:6" ht="18" customHeight="1" thickBot="1">
      <c r="A1743" s="167"/>
      <c r="B1743" s="167"/>
      <c r="C1743" s="167"/>
      <c r="D1743" s="167">
        <v>8</v>
      </c>
      <c r="E1743" s="167" t="s">
        <v>2751</v>
      </c>
      <c r="F1743" s="168" t="s">
        <v>421</v>
      </c>
    </row>
    <row r="1744" spans="1:6" ht="18" customHeight="1" thickBot="1">
      <c r="A1744" s="167"/>
      <c r="B1744" s="167"/>
      <c r="C1744" s="167"/>
      <c r="D1744" s="167">
        <v>9</v>
      </c>
      <c r="E1744" s="167" t="s">
        <v>2752</v>
      </c>
      <c r="F1744" s="168" t="s">
        <v>423</v>
      </c>
    </row>
    <row r="1745" spans="1:6" ht="18" customHeight="1" thickBot="1">
      <c r="A1745" s="167"/>
      <c r="B1745" s="167"/>
      <c r="C1745" s="167"/>
      <c r="D1745" s="167">
        <v>10</v>
      </c>
      <c r="E1745" s="167" t="s">
        <v>2753</v>
      </c>
      <c r="F1745" s="168" t="s">
        <v>425</v>
      </c>
    </row>
    <row r="1746" spans="1:6" ht="18" customHeight="1" thickBot="1">
      <c r="A1746" s="167"/>
      <c r="B1746" s="167"/>
      <c r="C1746" s="167"/>
      <c r="D1746" s="167">
        <v>11</v>
      </c>
      <c r="E1746" s="167" t="s">
        <v>2754</v>
      </c>
      <c r="F1746" s="168" t="s">
        <v>427</v>
      </c>
    </row>
    <row r="1747" spans="1:6" ht="18" customHeight="1" thickBot="1">
      <c r="A1747" s="167"/>
      <c r="B1747" s="167"/>
      <c r="C1747" s="167"/>
      <c r="D1747" s="167">
        <v>12</v>
      </c>
      <c r="E1747" s="167" t="s">
        <v>2755</v>
      </c>
      <c r="F1747" s="168" t="s">
        <v>429</v>
      </c>
    </row>
    <row r="1748" spans="1:6" ht="18" customHeight="1" thickBot="1">
      <c r="A1748" s="167"/>
      <c r="B1748" s="167"/>
      <c r="C1748" s="167"/>
      <c r="D1748" s="167">
        <v>13</v>
      </c>
      <c r="E1748" s="167" t="s">
        <v>2756</v>
      </c>
      <c r="F1748" s="168" t="s">
        <v>431</v>
      </c>
    </row>
    <row r="1749" spans="1:6" ht="18" customHeight="1" thickBot="1">
      <c r="A1749" s="167"/>
      <c r="B1749" s="167"/>
      <c r="C1749" s="167"/>
      <c r="D1749" s="167">
        <v>14</v>
      </c>
      <c r="E1749" s="167" t="s">
        <v>2757</v>
      </c>
      <c r="F1749" s="168" t="s">
        <v>433</v>
      </c>
    </row>
    <row r="1750" spans="1:6" ht="18" customHeight="1" thickBot="1">
      <c r="A1750" s="167"/>
      <c r="B1750" s="167"/>
      <c r="C1750" s="167"/>
      <c r="D1750" s="167">
        <v>15</v>
      </c>
      <c r="E1750" s="167" t="s">
        <v>2758</v>
      </c>
      <c r="F1750" s="168" t="s">
        <v>435</v>
      </c>
    </row>
    <row r="1751" spans="1:6" ht="18" customHeight="1" thickBot="1">
      <c r="A1751" s="167"/>
      <c r="B1751" s="167"/>
      <c r="C1751" s="167">
        <v>2</v>
      </c>
      <c r="D1751" s="167"/>
      <c r="E1751" s="167"/>
      <c r="F1751" s="168" t="s">
        <v>2591</v>
      </c>
    </row>
    <row r="1752" spans="1:6" ht="18" customHeight="1" thickBot="1">
      <c r="A1752" s="167"/>
      <c r="B1752" s="167"/>
      <c r="C1752" s="167"/>
      <c r="D1752" s="167"/>
      <c r="E1752" s="167"/>
      <c r="F1752" s="168" t="s">
        <v>2743</v>
      </c>
    </row>
    <row r="1753" spans="1:6" ht="18" customHeight="1" thickBot="1">
      <c r="A1753" s="167"/>
      <c r="B1753" s="167"/>
      <c r="C1753" s="167"/>
      <c r="D1753" s="167">
        <v>1</v>
      </c>
      <c r="E1753" s="167" t="s">
        <v>2759</v>
      </c>
      <c r="F1753" s="168" t="s">
        <v>407</v>
      </c>
    </row>
    <row r="1754" spans="1:6" ht="18" customHeight="1" thickBot="1">
      <c r="A1754" s="167"/>
      <c r="B1754" s="167"/>
      <c r="C1754" s="167"/>
      <c r="D1754" s="167">
        <v>2</v>
      </c>
      <c r="E1754" s="167" t="s">
        <v>2760</v>
      </c>
      <c r="F1754" s="168" t="s">
        <v>409</v>
      </c>
    </row>
    <row r="1755" spans="1:6" ht="18" customHeight="1" thickBot="1">
      <c r="A1755" s="167"/>
      <c r="B1755" s="167"/>
      <c r="C1755" s="167"/>
      <c r="D1755" s="167">
        <v>3</v>
      </c>
      <c r="E1755" s="167" t="s">
        <v>2761</v>
      </c>
      <c r="F1755" s="168" t="s">
        <v>411</v>
      </c>
    </row>
    <row r="1756" spans="1:6" ht="18" customHeight="1" thickBot="1">
      <c r="A1756" s="167"/>
      <c r="B1756" s="167"/>
      <c r="C1756" s="167"/>
      <c r="D1756" s="167">
        <v>4</v>
      </c>
      <c r="E1756" s="167" t="s">
        <v>2762</v>
      </c>
      <c r="F1756" s="168" t="s">
        <v>413</v>
      </c>
    </row>
    <row r="1757" spans="1:6" ht="18" customHeight="1" thickBot="1">
      <c r="A1757" s="167"/>
      <c r="B1757" s="167"/>
      <c r="C1757" s="167"/>
      <c r="D1757" s="167">
        <v>5</v>
      </c>
      <c r="E1757" s="167" t="s">
        <v>2763</v>
      </c>
      <c r="F1757" s="168" t="s">
        <v>415</v>
      </c>
    </row>
    <row r="1758" spans="1:6" ht="18" customHeight="1" thickBot="1">
      <c r="A1758" s="167"/>
      <c r="B1758" s="167"/>
      <c r="C1758" s="167"/>
      <c r="D1758" s="167">
        <v>6</v>
      </c>
      <c r="E1758" s="167" t="s">
        <v>2764</v>
      </c>
      <c r="F1758" s="168" t="s">
        <v>417</v>
      </c>
    </row>
    <row r="1759" spans="1:6" ht="18" customHeight="1" thickBot="1">
      <c r="A1759" s="167"/>
      <c r="B1759" s="167"/>
      <c r="C1759" s="167"/>
      <c r="D1759" s="167">
        <v>7</v>
      </c>
      <c r="E1759" s="167" t="s">
        <v>2765</v>
      </c>
      <c r="F1759" s="168" t="s">
        <v>419</v>
      </c>
    </row>
    <row r="1760" spans="1:6" ht="18" customHeight="1" thickBot="1">
      <c r="A1760" s="167"/>
      <c r="B1760" s="167"/>
      <c r="C1760" s="167"/>
      <c r="D1760" s="167">
        <v>8</v>
      </c>
      <c r="E1760" s="167" t="s">
        <v>2766</v>
      </c>
      <c r="F1760" s="168" t="s">
        <v>421</v>
      </c>
    </row>
    <row r="1761" spans="1:6" ht="18" customHeight="1" thickBot="1">
      <c r="A1761" s="167"/>
      <c r="B1761" s="167"/>
      <c r="C1761" s="167"/>
      <c r="D1761" s="167">
        <v>9</v>
      </c>
      <c r="E1761" s="167" t="s">
        <v>2767</v>
      </c>
      <c r="F1761" s="168" t="s">
        <v>423</v>
      </c>
    </row>
    <row r="1762" spans="1:6" ht="18" customHeight="1" thickBot="1">
      <c r="A1762" s="167"/>
      <c r="B1762" s="167"/>
      <c r="C1762" s="167"/>
      <c r="D1762" s="167">
        <v>10</v>
      </c>
      <c r="E1762" s="167" t="s">
        <v>2768</v>
      </c>
      <c r="F1762" s="168" t="s">
        <v>425</v>
      </c>
    </row>
    <row r="1763" spans="1:6" ht="18" customHeight="1" thickBot="1">
      <c r="A1763" s="167"/>
      <c r="B1763" s="167"/>
      <c r="C1763" s="167"/>
      <c r="D1763" s="167">
        <v>11</v>
      </c>
      <c r="E1763" s="167" t="s">
        <v>2769</v>
      </c>
      <c r="F1763" s="168" t="s">
        <v>427</v>
      </c>
    </row>
    <row r="1764" spans="1:6" ht="18" customHeight="1" thickBot="1">
      <c r="A1764" s="167"/>
      <c r="B1764" s="167"/>
      <c r="C1764" s="167"/>
      <c r="D1764" s="167">
        <v>12</v>
      </c>
      <c r="E1764" s="167" t="s">
        <v>2770</v>
      </c>
      <c r="F1764" s="168" t="s">
        <v>429</v>
      </c>
    </row>
    <row r="1765" spans="1:6" ht="18" customHeight="1" thickBot="1">
      <c r="A1765" s="167"/>
      <c r="B1765" s="167"/>
      <c r="C1765" s="167"/>
      <c r="D1765" s="167">
        <v>13</v>
      </c>
      <c r="E1765" s="167" t="s">
        <v>2771</v>
      </c>
      <c r="F1765" s="168" t="s">
        <v>431</v>
      </c>
    </row>
    <row r="1766" spans="1:6" ht="18" customHeight="1" thickBot="1">
      <c r="A1766" s="167"/>
      <c r="B1766" s="167"/>
      <c r="C1766" s="167"/>
      <c r="D1766" s="167">
        <v>14</v>
      </c>
      <c r="E1766" s="167" t="s">
        <v>2772</v>
      </c>
      <c r="F1766" s="168" t="s">
        <v>433</v>
      </c>
    </row>
    <row r="1767" spans="1:6" ht="18" customHeight="1" thickBot="1">
      <c r="A1767" s="167"/>
      <c r="B1767" s="167"/>
      <c r="C1767" s="167"/>
      <c r="D1767" s="167">
        <v>15</v>
      </c>
      <c r="E1767" s="167" t="s">
        <v>2773</v>
      </c>
      <c r="F1767" s="168" t="s">
        <v>435</v>
      </c>
    </row>
    <row r="1768" spans="1:6" ht="18" customHeight="1" thickBot="1">
      <c r="A1768" s="167"/>
      <c r="B1768" s="167" t="s">
        <v>1010</v>
      </c>
      <c r="C1768" s="167"/>
      <c r="D1768" s="167"/>
      <c r="E1768" s="167"/>
      <c r="F1768" s="168" t="s">
        <v>2774</v>
      </c>
    </row>
    <row r="1769" spans="1:6" ht="18" customHeight="1" thickBot="1">
      <c r="A1769" s="167"/>
      <c r="B1769" s="167"/>
      <c r="C1769" s="167">
        <v>1</v>
      </c>
      <c r="D1769" s="167"/>
      <c r="E1769" s="167"/>
      <c r="F1769" s="168" t="s">
        <v>2775</v>
      </c>
    </row>
    <row r="1770" spans="1:6" ht="18" customHeight="1" thickBot="1">
      <c r="A1770" s="167"/>
      <c r="B1770" s="167"/>
      <c r="C1770" s="167"/>
      <c r="D1770" s="167">
        <v>1</v>
      </c>
      <c r="E1770" s="167" t="s">
        <v>2776</v>
      </c>
      <c r="F1770" s="168" t="s">
        <v>2777</v>
      </c>
    </row>
    <row r="1771" spans="1:6" ht="18" customHeight="1" thickBot="1">
      <c r="A1771" s="167"/>
      <c r="B1771" s="167"/>
      <c r="C1771" s="167"/>
      <c r="D1771" s="167">
        <v>2</v>
      </c>
      <c r="E1771" s="167" t="s">
        <v>2778</v>
      </c>
      <c r="F1771" s="168" t="s">
        <v>2779</v>
      </c>
    </row>
    <row r="1772" spans="1:6" ht="18" customHeight="1" thickBot="1">
      <c r="A1772" s="167"/>
      <c r="B1772" s="167"/>
      <c r="C1772" s="167"/>
      <c r="D1772" s="167">
        <v>3</v>
      </c>
      <c r="E1772" s="167" t="s">
        <v>2780</v>
      </c>
      <c r="F1772" s="168" t="s">
        <v>2781</v>
      </c>
    </row>
    <row r="1773" spans="1:6" ht="18" customHeight="1" thickBot="1">
      <c r="A1773" s="167"/>
      <c r="B1773" s="167"/>
      <c r="C1773" s="167"/>
      <c r="D1773" s="167">
        <v>4</v>
      </c>
      <c r="E1773" s="167" t="s">
        <v>2782</v>
      </c>
      <c r="F1773" s="168" t="s">
        <v>2783</v>
      </c>
    </row>
    <row r="1774" spans="1:6" ht="18" customHeight="1" thickBot="1">
      <c r="A1774" s="167"/>
      <c r="B1774" s="167"/>
      <c r="C1774" s="167"/>
      <c r="D1774" s="167">
        <v>5</v>
      </c>
      <c r="E1774" s="167" t="s">
        <v>2784</v>
      </c>
      <c r="F1774" s="168" t="s">
        <v>2785</v>
      </c>
    </row>
    <row r="1775" spans="1:6" ht="18" customHeight="1" thickBot="1">
      <c r="A1775" s="167"/>
      <c r="B1775" s="167"/>
      <c r="C1775" s="167"/>
      <c r="D1775" s="167">
        <v>6</v>
      </c>
      <c r="E1775" s="167" t="s">
        <v>2786</v>
      </c>
      <c r="F1775" s="168" t="s">
        <v>2787</v>
      </c>
    </row>
    <row r="1776" spans="1:6" ht="18" customHeight="1" thickBot="1">
      <c r="A1776" s="167"/>
      <c r="B1776" s="167"/>
      <c r="C1776" s="167"/>
      <c r="D1776" s="167">
        <v>7</v>
      </c>
      <c r="E1776" s="167" t="s">
        <v>2788</v>
      </c>
      <c r="F1776" s="168" t="s">
        <v>2789</v>
      </c>
    </row>
    <row r="1777" spans="1:6" ht="18" customHeight="1" thickBot="1">
      <c r="A1777" s="167"/>
      <c r="B1777" s="167"/>
      <c r="C1777" s="167"/>
      <c r="D1777" s="167">
        <v>8</v>
      </c>
      <c r="E1777" s="167" t="s">
        <v>2790</v>
      </c>
      <c r="F1777" s="168" t="s">
        <v>2791</v>
      </c>
    </row>
    <row r="1778" spans="1:6" ht="18" customHeight="1" thickBot="1">
      <c r="A1778" s="167"/>
      <c r="B1778" s="167"/>
      <c r="C1778" s="167"/>
      <c r="D1778" s="167">
        <v>9</v>
      </c>
      <c r="E1778" s="167" t="s">
        <v>2792</v>
      </c>
      <c r="F1778" s="168" t="s">
        <v>2793</v>
      </c>
    </row>
    <row r="1779" spans="1:6" ht="18" customHeight="1" thickBot="1">
      <c r="A1779" s="167"/>
      <c r="B1779" s="167"/>
      <c r="C1779" s="167"/>
      <c r="D1779" s="167">
        <v>10</v>
      </c>
      <c r="E1779" s="167" t="s">
        <v>2794</v>
      </c>
      <c r="F1779" s="168" t="s">
        <v>2795</v>
      </c>
    </row>
    <row r="1780" spans="1:6" ht="18" customHeight="1" thickBot="1">
      <c r="A1780" s="167"/>
      <c r="B1780" s="167"/>
      <c r="C1780" s="167"/>
      <c r="D1780" s="167">
        <v>11</v>
      </c>
      <c r="E1780" s="167" t="s">
        <v>2796</v>
      </c>
      <c r="F1780" s="168" t="s">
        <v>2797</v>
      </c>
    </row>
    <row r="1781" spans="1:6" ht="18" customHeight="1" thickBot="1">
      <c r="A1781" s="167"/>
      <c r="B1781" s="167"/>
      <c r="C1781" s="167"/>
      <c r="D1781" s="167">
        <v>12</v>
      </c>
      <c r="E1781" s="167" t="s">
        <v>2798</v>
      </c>
      <c r="F1781" s="168" t="s">
        <v>2799</v>
      </c>
    </row>
    <row r="1782" spans="1:6" ht="18" customHeight="1" thickBot="1">
      <c r="A1782" s="167"/>
      <c r="B1782" s="167"/>
      <c r="C1782" s="167"/>
      <c r="D1782" s="167">
        <v>13</v>
      </c>
      <c r="E1782" s="167" t="s">
        <v>2800</v>
      </c>
      <c r="F1782" s="168" t="s">
        <v>2801</v>
      </c>
    </row>
    <row r="1783" spans="1:6" ht="18" customHeight="1" thickBot="1">
      <c r="A1783" s="167"/>
      <c r="B1783" s="167"/>
      <c r="C1783" s="167"/>
      <c r="D1783" s="167">
        <v>14</v>
      </c>
      <c r="E1783" s="167" t="s">
        <v>2802</v>
      </c>
      <c r="F1783" s="168" t="s">
        <v>2803</v>
      </c>
    </row>
    <row r="1784" spans="1:6" ht="18" customHeight="1" thickBot="1">
      <c r="A1784" s="167"/>
      <c r="B1784" s="167"/>
      <c r="C1784" s="167"/>
      <c r="D1784" s="167">
        <v>15</v>
      </c>
      <c r="E1784" s="167" t="s">
        <v>2804</v>
      </c>
      <c r="F1784" s="168" t="s">
        <v>2805</v>
      </c>
    </row>
    <row r="1785" spans="1:6" ht="18" customHeight="1" thickBot="1">
      <c r="A1785" s="167"/>
      <c r="B1785" s="167"/>
      <c r="C1785" s="167"/>
      <c r="D1785" s="167">
        <v>16</v>
      </c>
      <c r="E1785" s="167" t="s">
        <v>2806</v>
      </c>
      <c r="F1785" s="168" t="s">
        <v>2807</v>
      </c>
    </row>
    <row r="1786" spans="1:6" ht="18" customHeight="1" thickBot="1">
      <c r="A1786" s="167"/>
      <c r="B1786" s="167"/>
      <c r="C1786" s="167"/>
      <c r="D1786" s="167">
        <v>17</v>
      </c>
      <c r="E1786" s="167" t="s">
        <v>2808</v>
      </c>
      <c r="F1786" s="168" t="s">
        <v>2809</v>
      </c>
    </row>
    <row r="1787" spans="1:6" ht="18" customHeight="1" thickBot="1">
      <c r="A1787" s="167"/>
      <c r="B1787" s="167"/>
      <c r="C1787" s="167"/>
      <c r="D1787" s="167">
        <v>18</v>
      </c>
      <c r="E1787" s="167" t="s">
        <v>2810</v>
      </c>
      <c r="F1787" s="168" t="s">
        <v>2811</v>
      </c>
    </row>
    <row r="1788" spans="1:6" ht="18" customHeight="1" thickBot="1">
      <c r="A1788" s="167"/>
      <c r="B1788" s="167"/>
      <c r="C1788" s="167"/>
      <c r="D1788" s="167">
        <v>19</v>
      </c>
      <c r="E1788" s="167" t="s">
        <v>2812</v>
      </c>
      <c r="F1788" s="168" t="s">
        <v>2813</v>
      </c>
    </row>
    <row r="1789" spans="1:6" ht="18" customHeight="1" thickBot="1">
      <c r="A1789" s="167"/>
      <c r="B1789" s="167"/>
      <c r="C1789" s="167"/>
      <c r="D1789" s="167">
        <v>20</v>
      </c>
      <c r="E1789" s="167" t="s">
        <v>2814</v>
      </c>
      <c r="F1789" s="168" t="s">
        <v>2815</v>
      </c>
    </row>
    <row r="1790" spans="1:6" ht="18" customHeight="1" thickBot="1">
      <c r="A1790" s="167"/>
      <c r="B1790" s="167"/>
      <c r="C1790" s="167"/>
      <c r="D1790" s="167">
        <v>21</v>
      </c>
      <c r="E1790" s="167" t="s">
        <v>2816</v>
      </c>
      <c r="F1790" s="168" t="s">
        <v>2817</v>
      </c>
    </row>
    <row r="1791" spans="1:6" ht="18" customHeight="1" thickBot="1">
      <c r="A1791" s="167"/>
      <c r="B1791" s="167"/>
      <c r="C1791" s="167"/>
      <c r="D1791" s="167">
        <v>22</v>
      </c>
      <c r="E1791" s="167" t="s">
        <v>2818</v>
      </c>
      <c r="F1791" s="168" t="s">
        <v>2819</v>
      </c>
    </row>
    <row r="1792" spans="1:6" ht="18" customHeight="1" thickBot="1">
      <c r="A1792" s="167"/>
      <c r="B1792" s="167"/>
      <c r="C1792" s="167"/>
      <c r="D1792" s="167">
        <v>23</v>
      </c>
      <c r="E1792" s="167" t="s">
        <v>2820</v>
      </c>
      <c r="F1792" s="168" t="s">
        <v>2821</v>
      </c>
    </row>
    <row r="1793" spans="1:6" ht="18" customHeight="1" thickBot="1">
      <c r="A1793" s="167"/>
      <c r="B1793" s="167"/>
      <c r="C1793" s="167"/>
      <c r="D1793" s="167">
        <v>24</v>
      </c>
      <c r="E1793" s="167" t="s">
        <v>2822</v>
      </c>
      <c r="F1793" s="168" t="s">
        <v>2823</v>
      </c>
    </row>
    <row r="1794" spans="1:6" ht="18" customHeight="1" thickBot="1">
      <c r="A1794" s="167"/>
      <c r="B1794" s="167"/>
      <c r="C1794" s="167"/>
      <c r="D1794" s="167">
        <v>25</v>
      </c>
      <c r="E1794" s="167" t="s">
        <v>2824</v>
      </c>
      <c r="F1794" s="168" t="s">
        <v>2825</v>
      </c>
    </row>
    <row r="1795" spans="1:6" ht="18" customHeight="1" thickBot="1">
      <c r="A1795" s="167"/>
      <c r="B1795" s="167"/>
      <c r="C1795" s="167"/>
      <c r="D1795" s="167">
        <v>26</v>
      </c>
      <c r="E1795" s="167" t="s">
        <v>2826</v>
      </c>
      <c r="F1795" s="168" t="s">
        <v>2827</v>
      </c>
    </row>
    <row r="1796" spans="1:6" ht="18" customHeight="1" thickBot="1">
      <c r="A1796" s="167"/>
      <c r="B1796" s="167"/>
      <c r="C1796" s="167">
        <v>2</v>
      </c>
      <c r="D1796" s="167"/>
      <c r="E1796" s="167"/>
      <c r="F1796" s="168" t="s">
        <v>2828</v>
      </c>
    </row>
    <row r="1797" spans="1:6" ht="18" customHeight="1" thickBot="1">
      <c r="A1797" s="167"/>
      <c r="B1797" s="167"/>
      <c r="C1797" s="167"/>
      <c r="D1797" s="167">
        <v>1</v>
      </c>
      <c r="E1797" s="167" t="s">
        <v>2829</v>
      </c>
      <c r="F1797" s="168" t="s">
        <v>2777</v>
      </c>
    </row>
    <row r="1798" spans="1:6" ht="18" customHeight="1" thickBot="1">
      <c r="A1798" s="167"/>
      <c r="B1798" s="167"/>
      <c r="C1798" s="167"/>
      <c r="D1798" s="167">
        <v>2</v>
      </c>
      <c r="E1798" s="167" t="s">
        <v>2830</v>
      </c>
      <c r="F1798" s="168" t="s">
        <v>2779</v>
      </c>
    </row>
    <row r="1799" spans="1:6" ht="18" customHeight="1" thickBot="1">
      <c r="A1799" s="167"/>
      <c r="B1799" s="167"/>
      <c r="C1799" s="167"/>
      <c r="D1799" s="167">
        <v>3</v>
      </c>
      <c r="E1799" s="167" t="s">
        <v>2831</v>
      </c>
      <c r="F1799" s="168" t="s">
        <v>2781</v>
      </c>
    </row>
    <row r="1800" spans="1:6" ht="18" customHeight="1" thickBot="1">
      <c r="A1800" s="167"/>
      <c r="B1800" s="167"/>
      <c r="C1800" s="167"/>
      <c r="D1800" s="167">
        <v>4</v>
      </c>
      <c r="E1800" s="167" t="s">
        <v>2832</v>
      </c>
      <c r="F1800" s="168" t="s">
        <v>2783</v>
      </c>
    </row>
    <row r="1801" spans="1:6" ht="18" customHeight="1" thickBot="1">
      <c r="A1801" s="167"/>
      <c r="B1801" s="167"/>
      <c r="C1801" s="167"/>
      <c r="D1801" s="167">
        <v>5</v>
      </c>
      <c r="E1801" s="167" t="s">
        <v>2833</v>
      </c>
      <c r="F1801" s="168" t="s">
        <v>2785</v>
      </c>
    </row>
    <row r="1802" spans="1:6" ht="18" customHeight="1" thickBot="1">
      <c r="A1802" s="167"/>
      <c r="B1802" s="167"/>
      <c r="C1802" s="167"/>
      <c r="D1802" s="167">
        <v>6</v>
      </c>
      <c r="E1802" s="167" t="s">
        <v>2834</v>
      </c>
      <c r="F1802" s="168" t="s">
        <v>2787</v>
      </c>
    </row>
    <row r="1803" spans="1:6" ht="18" customHeight="1" thickBot="1">
      <c r="A1803" s="167"/>
      <c r="B1803" s="167"/>
      <c r="C1803" s="167"/>
      <c r="D1803" s="167">
        <v>7</v>
      </c>
      <c r="E1803" s="167" t="s">
        <v>2835</v>
      </c>
      <c r="F1803" s="168" t="s">
        <v>2789</v>
      </c>
    </row>
    <row r="1804" spans="1:6" ht="18" customHeight="1" thickBot="1">
      <c r="A1804" s="167"/>
      <c r="B1804" s="167"/>
      <c r="C1804" s="167"/>
      <c r="D1804" s="167">
        <v>8</v>
      </c>
      <c r="E1804" s="167" t="s">
        <v>2836</v>
      </c>
      <c r="F1804" s="168" t="s">
        <v>2791</v>
      </c>
    </row>
    <row r="1805" spans="1:6" ht="18" customHeight="1" thickBot="1">
      <c r="A1805" s="167"/>
      <c r="B1805" s="167"/>
      <c r="C1805" s="167"/>
      <c r="D1805" s="167">
        <v>9</v>
      </c>
      <c r="E1805" s="167" t="s">
        <v>2837</v>
      </c>
      <c r="F1805" s="168" t="s">
        <v>2793</v>
      </c>
    </row>
    <row r="1806" spans="1:6" ht="18" customHeight="1" thickBot="1">
      <c r="A1806" s="167"/>
      <c r="B1806" s="167"/>
      <c r="C1806" s="167"/>
      <c r="D1806" s="167">
        <v>10</v>
      </c>
      <c r="E1806" s="167" t="s">
        <v>2838</v>
      </c>
      <c r="F1806" s="168" t="s">
        <v>2839</v>
      </c>
    </row>
    <row r="1807" spans="1:6" ht="18" customHeight="1" thickBot="1">
      <c r="A1807" s="167"/>
      <c r="B1807" s="167"/>
      <c r="C1807" s="167"/>
      <c r="D1807" s="167">
        <v>11</v>
      </c>
      <c r="E1807" s="167" t="s">
        <v>2840</v>
      </c>
      <c r="F1807" s="168" t="s">
        <v>2797</v>
      </c>
    </row>
    <row r="1808" spans="1:6" ht="18" customHeight="1" thickBot="1">
      <c r="A1808" s="167"/>
      <c r="B1808" s="167"/>
      <c r="C1808" s="167"/>
      <c r="D1808" s="167">
        <v>12</v>
      </c>
      <c r="E1808" s="167" t="s">
        <v>2841</v>
      </c>
      <c r="F1808" s="168" t="s">
        <v>2799</v>
      </c>
    </row>
    <row r="1809" spans="1:6" ht="18" customHeight="1" thickBot="1">
      <c r="A1809" s="167"/>
      <c r="B1809" s="167"/>
      <c r="C1809" s="167"/>
      <c r="D1809" s="167">
        <v>13</v>
      </c>
      <c r="E1809" s="167" t="s">
        <v>2842</v>
      </c>
      <c r="F1809" s="168" t="s">
        <v>2801</v>
      </c>
    </row>
    <row r="1810" spans="1:6" ht="18" customHeight="1" thickBot="1">
      <c r="A1810" s="167"/>
      <c r="B1810" s="167"/>
      <c r="C1810" s="167"/>
      <c r="D1810" s="167">
        <v>14</v>
      </c>
      <c r="E1810" s="167" t="s">
        <v>2843</v>
      </c>
      <c r="F1810" s="168" t="s">
        <v>2803</v>
      </c>
    </row>
    <row r="1811" spans="1:6" ht="18" customHeight="1" thickBot="1">
      <c r="A1811" s="167"/>
      <c r="B1811" s="167"/>
      <c r="C1811" s="167"/>
      <c r="D1811" s="167">
        <v>15</v>
      </c>
      <c r="E1811" s="167" t="s">
        <v>2844</v>
      </c>
      <c r="F1811" s="168" t="s">
        <v>2805</v>
      </c>
    </row>
    <row r="1812" spans="1:6" ht="18" customHeight="1" thickBot="1">
      <c r="A1812" s="167"/>
      <c r="B1812" s="167"/>
      <c r="C1812" s="167"/>
      <c r="D1812" s="167">
        <v>16</v>
      </c>
      <c r="E1812" s="167" t="s">
        <v>2845</v>
      </c>
      <c r="F1812" s="168" t="s">
        <v>2807</v>
      </c>
    </row>
    <row r="1813" spans="1:6" ht="18" customHeight="1" thickBot="1">
      <c r="A1813" s="167"/>
      <c r="B1813" s="167"/>
      <c r="C1813" s="167"/>
      <c r="D1813" s="167">
        <v>17</v>
      </c>
      <c r="E1813" s="167" t="s">
        <v>2846</v>
      </c>
      <c r="F1813" s="168" t="s">
        <v>2809</v>
      </c>
    </row>
    <row r="1814" spans="1:6" ht="18" customHeight="1" thickBot="1">
      <c r="A1814" s="167"/>
      <c r="B1814" s="167"/>
      <c r="C1814" s="167"/>
      <c r="D1814" s="167">
        <v>18</v>
      </c>
      <c r="E1814" s="167" t="s">
        <v>2847</v>
      </c>
      <c r="F1814" s="168" t="s">
        <v>2811</v>
      </c>
    </row>
    <row r="1815" spans="1:6" ht="18" customHeight="1" thickBot="1">
      <c r="A1815" s="167"/>
      <c r="B1815" s="167"/>
      <c r="C1815" s="167"/>
      <c r="D1815" s="167">
        <v>19</v>
      </c>
      <c r="E1815" s="167" t="s">
        <v>2848</v>
      </c>
      <c r="F1815" s="168" t="s">
        <v>2813</v>
      </c>
    </row>
    <row r="1816" spans="1:6" ht="18" customHeight="1" thickBot="1">
      <c r="A1816" s="167"/>
      <c r="B1816" s="167"/>
      <c r="C1816" s="167"/>
      <c r="D1816" s="167">
        <v>20</v>
      </c>
      <c r="E1816" s="167" t="s">
        <v>2849</v>
      </c>
      <c r="F1816" s="168" t="s">
        <v>2815</v>
      </c>
    </row>
    <row r="1817" spans="1:6" ht="18" customHeight="1" thickBot="1">
      <c r="A1817" s="167"/>
      <c r="B1817" s="167"/>
      <c r="C1817" s="167"/>
      <c r="D1817" s="167">
        <v>21</v>
      </c>
      <c r="E1817" s="167" t="s">
        <v>2850</v>
      </c>
      <c r="F1817" s="168" t="s">
        <v>2817</v>
      </c>
    </row>
    <row r="1818" spans="1:6" ht="18" customHeight="1" thickBot="1">
      <c r="A1818" s="167"/>
      <c r="B1818" s="167"/>
      <c r="C1818" s="167"/>
      <c r="D1818" s="167">
        <v>22</v>
      </c>
      <c r="E1818" s="167" t="s">
        <v>2851</v>
      </c>
      <c r="F1818" s="168" t="s">
        <v>2819</v>
      </c>
    </row>
    <row r="1819" spans="1:6" ht="18" customHeight="1" thickBot="1">
      <c r="A1819" s="167"/>
      <c r="B1819" s="167"/>
      <c r="C1819" s="167"/>
      <c r="D1819" s="167">
        <v>23</v>
      </c>
      <c r="E1819" s="167" t="s">
        <v>2852</v>
      </c>
      <c r="F1819" s="168" t="s">
        <v>2821</v>
      </c>
    </row>
    <row r="1820" spans="1:6" ht="18" customHeight="1" thickBot="1">
      <c r="A1820" s="167"/>
      <c r="B1820" s="167"/>
      <c r="C1820" s="167"/>
      <c r="D1820" s="167">
        <v>24</v>
      </c>
      <c r="E1820" s="167" t="s">
        <v>2853</v>
      </c>
      <c r="F1820" s="168" t="s">
        <v>2854</v>
      </c>
    </row>
    <row r="1821" spans="1:6" ht="18" customHeight="1" thickBot="1">
      <c r="A1821" s="167"/>
      <c r="B1821" s="167"/>
      <c r="C1821" s="167"/>
      <c r="D1821" s="167">
        <v>25</v>
      </c>
      <c r="E1821" s="167" t="s">
        <v>2855</v>
      </c>
      <c r="F1821" s="168" t="s">
        <v>2825</v>
      </c>
    </row>
    <row r="1822" spans="1:6" ht="18" customHeight="1" thickBot="1">
      <c r="A1822" s="167"/>
      <c r="B1822" s="167"/>
      <c r="C1822" s="167"/>
      <c r="D1822" s="167">
        <v>26</v>
      </c>
      <c r="E1822" s="167" t="s">
        <v>2856</v>
      </c>
      <c r="F1822" s="168" t="s">
        <v>2827</v>
      </c>
    </row>
    <row r="1823" spans="1:6" ht="18" customHeight="1" thickBot="1">
      <c r="A1823" s="167"/>
      <c r="B1823" s="167" t="s">
        <v>1035</v>
      </c>
      <c r="C1823" s="167"/>
      <c r="D1823" s="167"/>
      <c r="E1823" s="167"/>
      <c r="F1823" s="168" t="s">
        <v>2857</v>
      </c>
    </row>
    <row r="1824" spans="1:6" ht="18" customHeight="1" thickBot="1">
      <c r="A1824" s="167"/>
      <c r="B1824" s="167"/>
      <c r="C1824" s="167">
        <v>1</v>
      </c>
      <c r="D1824" s="167"/>
      <c r="E1824" s="167"/>
      <c r="F1824" s="168" t="s">
        <v>2858</v>
      </c>
    </row>
    <row r="1825" spans="1:6" ht="18" customHeight="1" thickBot="1">
      <c r="A1825" s="167"/>
      <c r="B1825" s="167"/>
      <c r="C1825" s="167"/>
      <c r="D1825" s="167">
        <v>1</v>
      </c>
      <c r="E1825" s="167" t="s">
        <v>2859</v>
      </c>
      <c r="F1825" s="168" t="s">
        <v>529</v>
      </c>
    </row>
    <row r="1826" spans="1:6" ht="18" customHeight="1" thickBot="1">
      <c r="A1826" s="167"/>
      <c r="B1826" s="167"/>
      <c r="C1826" s="167"/>
      <c r="D1826" s="167">
        <v>2</v>
      </c>
      <c r="E1826" s="167" t="s">
        <v>2860</v>
      </c>
      <c r="F1826" s="168" t="s">
        <v>531</v>
      </c>
    </row>
    <row r="1827" spans="1:6" ht="18" customHeight="1" thickBot="1">
      <c r="A1827" s="167"/>
      <c r="B1827" s="167"/>
      <c r="C1827" s="167"/>
      <c r="D1827" s="167">
        <v>3</v>
      </c>
      <c r="E1827" s="167" t="s">
        <v>2861</v>
      </c>
      <c r="F1827" s="168" t="s">
        <v>533</v>
      </c>
    </row>
    <row r="1828" spans="1:6" ht="18" customHeight="1" thickBot="1">
      <c r="A1828" s="167"/>
      <c r="B1828" s="167"/>
      <c r="C1828" s="167"/>
      <c r="D1828" s="167">
        <v>4</v>
      </c>
      <c r="E1828" s="167" t="s">
        <v>2862</v>
      </c>
      <c r="F1828" s="168" t="s">
        <v>535</v>
      </c>
    </row>
    <row r="1829" spans="1:6" ht="18" customHeight="1" thickBot="1">
      <c r="A1829" s="167"/>
      <c r="B1829" s="167"/>
      <c r="C1829" s="167"/>
      <c r="D1829" s="167">
        <v>5</v>
      </c>
      <c r="E1829" s="167" t="s">
        <v>2863</v>
      </c>
      <c r="F1829" s="168" t="s">
        <v>537</v>
      </c>
    </row>
    <row r="1830" spans="1:6" ht="18" customHeight="1" thickBot="1">
      <c r="A1830" s="167"/>
      <c r="B1830" s="167"/>
      <c r="C1830" s="167"/>
      <c r="D1830" s="167">
        <v>6</v>
      </c>
      <c r="E1830" s="167" t="s">
        <v>2864</v>
      </c>
      <c r="F1830" s="168" t="s">
        <v>2865</v>
      </c>
    </row>
    <row r="1831" spans="1:6" ht="18" customHeight="1" thickBot="1">
      <c r="A1831" s="167"/>
      <c r="B1831" s="167"/>
      <c r="C1831" s="167"/>
      <c r="D1831" s="167">
        <v>7</v>
      </c>
      <c r="E1831" s="167" t="s">
        <v>2866</v>
      </c>
      <c r="F1831" s="168" t="s">
        <v>543</v>
      </c>
    </row>
    <row r="1832" spans="1:6" ht="18" customHeight="1" thickBot="1">
      <c r="A1832" s="167"/>
      <c r="B1832" s="167"/>
      <c r="C1832" s="167"/>
      <c r="D1832" s="167">
        <v>8</v>
      </c>
      <c r="E1832" s="167" t="s">
        <v>2867</v>
      </c>
      <c r="F1832" s="168" t="s">
        <v>545</v>
      </c>
    </row>
    <row r="1833" spans="1:6" ht="18" customHeight="1" thickBot="1">
      <c r="A1833" s="167"/>
      <c r="B1833" s="167"/>
      <c r="C1833" s="167"/>
      <c r="D1833" s="167">
        <v>9</v>
      </c>
      <c r="E1833" s="167" t="s">
        <v>2868</v>
      </c>
      <c r="F1833" s="168" t="s">
        <v>547</v>
      </c>
    </row>
    <row r="1834" spans="1:6" ht="18" customHeight="1" thickBot="1">
      <c r="A1834" s="167"/>
      <c r="B1834" s="167"/>
      <c r="C1834" s="167"/>
      <c r="D1834" s="167">
        <v>10</v>
      </c>
      <c r="E1834" s="167" t="s">
        <v>2869</v>
      </c>
      <c r="F1834" s="168" t="s">
        <v>549</v>
      </c>
    </row>
    <row r="1835" spans="1:6" ht="18" customHeight="1" thickBot="1">
      <c r="A1835" s="167"/>
      <c r="B1835" s="167"/>
      <c r="C1835" s="167"/>
      <c r="D1835" s="167">
        <v>11</v>
      </c>
      <c r="E1835" s="167" t="s">
        <v>2870</v>
      </c>
      <c r="F1835" s="168" t="s">
        <v>551</v>
      </c>
    </row>
    <row r="1836" spans="1:6" ht="18" customHeight="1" thickBot="1">
      <c r="A1836" s="167"/>
      <c r="B1836" s="167"/>
      <c r="C1836" s="167"/>
      <c r="D1836" s="167">
        <v>12</v>
      </c>
      <c r="E1836" s="167" t="s">
        <v>2871</v>
      </c>
      <c r="F1836" s="168" t="s">
        <v>553</v>
      </c>
    </row>
    <row r="1837" spans="1:6" ht="18" customHeight="1" thickBot="1">
      <c r="A1837" s="167"/>
      <c r="B1837" s="167"/>
      <c r="C1837" s="167"/>
      <c r="D1837" s="167">
        <v>13</v>
      </c>
      <c r="E1837" s="167" t="s">
        <v>2872</v>
      </c>
      <c r="F1837" s="168" t="s">
        <v>555</v>
      </c>
    </row>
    <row r="1838" spans="1:6" ht="18" customHeight="1" thickBot="1">
      <c r="A1838" s="167"/>
      <c r="B1838" s="167"/>
      <c r="C1838" s="167">
        <v>2</v>
      </c>
      <c r="D1838" s="167"/>
      <c r="E1838" s="167"/>
      <c r="F1838" s="168" t="s">
        <v>2873</v>
      </c>
    </row>
    <row r="1839" spans="1:6" ht="18" customHeight="1" thickBot="1">
      <c r="A1839" s="167"/>
      <c r="B1839" s="167"/>
      <c r="C1839" s="167"/>
      <c r="D1839" s="167">
        <v>1</v>
      </c>
      <c r="E1839" s="167" t="s">
        <v>2874</v>
      </c>
      <c r="F1839" s="168" t="s">
        <v>529</v>
      </c>
    </row>
    <row r="1840" spans="1:6" ht="18" customHeight="1" thickBot="1">
      <c r="A1840" s="167"/>
      <c r="B1840" s="167"/>
      <c r="C1840" s="167"/>
      <c r="D1840" s="167">
        <v>2</v>
      </c>
      <c r="E1840" s="167" t="s">
        <v>2875</v>
      </c>
      <c r="F1840" s="168" t="s">
        <v>531</v>
      </c>
    </row>
    <row r="1841" spans="1:6" ht="18" customHeight="1" thickBot="1">
      <c r="A1841" s="167"/>
      <c r="B1841" s="167"/>
      <c r="C1841" s="167"/>
      <c r="D1841" s="167">
        <v>3</v>
      </c>
      <c r="E1841" s="167" t="s">
        <v>2876</v>
      </c>
      <c r="F1841" s="168" t="s">
        <v>533</v>
      </c>
    </row>
    <row r="1842" spans="1:6" ht="18" customHeight="1" thickBot="1">
      <c r="A1842" s="167"/>
      <c r="B1842" s="167"/>
      <c r="C1842" s="167"/>
      <c r="D1842" s="167">
        <v>4</v>
      </c>
      <c r="E1842" s="167" t="s">
        <v>2877</v>
      </c>
      <c r="F1842" s="168" t="s">
        <v>535</v>
      </c>
    </row>
    <row r="1843" spans="1:6" ht="18" customHeight="1" thickBot="1">
      <c r="A1843" s="167"/>
      <c r="B1843" s="167"/>
      <c r="C1843" s="167"/>
      <c r="D1843" s="167">
        <v>5</v>
      </c>
      <c r="E1843" s="167" t="s">
        <v>2878</v>
      </c>
      <c r="F1843" s="168" t="s">
        <v>537</v>
      </c>
    </row>
    <row r="1844" spans="1:6" ht="18" customHeight="1" thickBot="1">
      <c r="A1844" s="167"/>
      <c r="B1844" s="167"/>
      <c r="C1844" s="167"/>
      <c r="D1844" s="167">
        <v>6</v>
      </c>
      <c r="E1844" s="167" t="s">
        <v>2879</v>
      </c>
      <c r="F1844" s="168" t="s">
        <v>2865</v>
      </c>
    </row>
    <row r="1845" spans="1:6" ht="18" customHeight="1" thickBot="1">
      <c r="A1845" s="167"/>
      <c r="B1845" s="167"/>
      <c r="C1845" s="167"/>
      <c r="D1845" s="167">
        <v>7</v>
      </c>
      <c r="E1845" s="167" t="s">
        <v>2880</v>
      </c>
      <c r="F1845" s="168" t="s">
        <v>543</v>
      </c>
    </row>
    <row r="1846" spans="1:6" ht="18" customHeight="1" thickBot="1">
      <c r="A1846" s="167"/>
      <c r="B1846" s="167"/>
      <c r="C1846" s="167"/>
      <c r="D1846" s="167">
        <v>8</v>
      </c>
      <c r="E1846" s="167" t="s">
        <v>2881</v>
      </c>
      <c r="F1846" s="168" t="s">
        <v>545</v>
      </c>
    </row>
    <row r="1847" spans="1:6" ht="18" customHeight="1" thickBot="1">
      <c r="A1847" s="167"/>
      <c r="B1847" s="167"/>
      <c r="C1847" s="167"/>
      <c r="D1847" s="167">
        <v>9</v>
      </c>
      <c r="E1847" s="167" t="s">
        <v>2882</v>
      </c>
      <c r="F1847" s="168" t="s">
        <v>547</v>
      </c>
    </row>
    <row r="1848" spans="1:6" ht="18" customHeight="1" thickBot="1">
      <c r="A1848" s="167"/>
      <c r="B1848" s="167"/>
      <c r="C1848" s="167"/>
      <c r="D1848" s="167">
        <v>10</v>
      </c>
      <c r="E1848" s="167" t="s">
        <v>2883</v>
      </c>
      <c r="F1848" s="168" t="s">
        <v>549</v>
      </c>
    </row>
    <row r="1849" spans="1:6" ht="18" customHeight="1" thickBot="1">
      <c r="A1849" s="167"/>
      <c r="B1849" s="167"/>
      <c r="C1849" s="167"/>
      <c r="D1849" s="167">
        <v>11</v>
      </c>
      <c r="E1849" s="167" t="s">
        <v>2884</v>
      </c>
      <c r="F1849" s="168" t="s">
        <v>551</v>
      </c>
    </row>
    <row r="1850" spans="1:6" ht="18" customHeight="1" thickBot="1">
      <c r="A1850" s="167"/>
      <c r="B1850" s="167"/>
      <c r="C1850" s="167"/>
      <c r="D1850" s="167">
        <v>12</v>
      </c>
      <c r="E1850" s="167" t="s">
        <v>2885</v>
      </c>
      <c r="F1850" s="168" t="s">
        <v>553</v>
      </c>
    </row>
    <row r="1851" spans="1:6" ht="18" customHeight="1" thickBot="1">
      <c r="A1851" s="167"/>
      <c r="B1851" s="167"/>
      <c r="C1851" s="167"/>
      <c r="D1851" s="167">
        <v>13</v>
      </c>
      <c r="E1851" s="167" t="s">
        <v>2886</v>
      </c>
      <c r="F1851" s="168" t="s">
        <v>555</v>
      </c>
    </row>
    <row r="1852" spans="1:6" ht="18" customHeight="1" thickBot="1">
      <c r="A1852" s="167"/>
      <c r="B1852" s="167"/>
      <c r="C1852" s="167">
        <v>3</v>
      </c>
      <c r="D1852" s="167"/>
      <c r="E1852" s="167"/>
      <c r="F1852" s="168" t="s">
        <v>2591</v>
      </c>
    </row>
    <row r="1853" spans="1:6" ht="18" customHeight="1" thickBot="1">
      <c r="A1853" s="167"/>
      <c r="B1853" s="167"/>
      <c r="C1853" s="167"/>
      <c r="D1853" s="167">
        <v>1</v>
      </c>
      <c r="E1853" s="167" t="s">
        <v>2887</v>
      </c>
      <c r="F1853" s="168" t="s">
        <v>529</v>
      </c>
    </row>
    <row r="1854" spans="1:6" ht="18" customHeight="1" thickBot="1">
      <c r="A1854" s="167"/>
      <c r="B1854" s="167"/>
      <c r="C1854" s="167"/>
      <c r="D1854" s="167">
        <v>2</v>
      </c>
      <c r="E1854" s="167" t="s">
        <v>2888</v>
      </c>
      <c r="F1854" s="168" t="s">
        <v>531</v>
      </c>
    </row>
    <row r="1855" spans="1:6" ht="18" customHeight="1" thickBot="1">
      <c r="A1855" s="167"/>
      <c r="B1855" s="167"/>
      <c r="C1855" s="167"/>
      <c r="D1855" s="167">
        <v>3</v>
      </c>
      <c r="E1855" s="167" t="s">
        <v>2889</v>
      </c>
      <c r="F1855" s="168" t="s">
        <v>533</v>
      </c>
    </row>
    <row r="1856" spans="1:6" ht="18" customHeight="1" thickBot="1">
      <c r="A1856" s="167"/>
      <c r="B1856" s="167"/>
      <c r="C1856" s="167"/>
      <c r="D1856" s="167">
        <v>4</v>
      </c>
      <c r="E1856" s="167" t="s">
        <v>2890</v>
      </c>
      <c r="F1856" s="168" t="s">
        <v>535</v>
      </c>
    </row>
    <row r="1857" spans="1:6" ht="18" customHeight="1" thickBot="1">
      <c r="A1857" s="167"/>
      <c r="B1857" s="167"/>
      <c r="C1857" s="167"/>
      <c r="D1857" s="167">
        <v>5</v>
      </c>
      <c r="E1857" s="167" t="s">
        <v>2891</v>
      </c>
      <c r="F1857" s="168" t="s">
        <v>537</v>
      </c>
    </row>
    <row r="1858" spans="1:6" ht="18" customHeight="1" thickBot="1">
      <c r="A1858" s="167"/>
      <c r="B1858" s="167"/>
      <c r="C1858" s="167"/>
      <c r="D1858" s="167">
        <v>6</v>
      </c>
      <c r="E1858" s="167" t="s">
        <v>2892</v>
      </c>
      <c r="F1858" s="168" t="s">
        <v>2865</v>
      </c>
    </row>
    <row r="1859" spans="1:6" ht="18" customHeight="1" thickBot="1">
      <c r="A1859" s="167"/>
      <c r="B1859" s="167"/>
      <c r="C1859" s="167"/>
      <c r="D1859" s="167">
        <v>7</v>
      </c>
      <c r="E1859" s="167" t="s">
        <v>2893</v>
      </c>
      <c r="F1859" s="168" t="s">
        <v>543</v>
      </c>
    </row>
    <row r="1860" spans="1:6" ht="18" customHeight="1" thickBot="1">
      <c r="A1860" s="167"/>
      <c r="B1860" s="167"/>
      <c r="C1860" s="167"/>
      <c r="D1860" s="167">
        <v>8</v>
      </c>
      <c r="E1860" s="167" t="s">
        <v>2894</v>
      </c>
      <c r="F1860" s="168" t="s">
        <v>545</v>
      </c>
    </row>
    <row r="1861" spans="1:6" ht="18" customHeight="1" thickBot="1">
      <c r="A1861" s="167"/>
      <c r="B1861" s="167"/>
      <c r="C1861" s="167"/>
      <c r="D1861" s="167">
        <v>9</v>
      </c>
      <c r="E1861" s="167" t="s">
        <v>2895</v>
      </c>
      <c r="F1861" s="168" t="s">
        <v>547</v>
      </c>
    </row>
    <row r="1862" spans="1:6" ht="18" customHeight="1" thickBot="1">
      <c r="A1862" s="167"/>
      <c r="B1862" s="167"/>
      <c r="C1862" s="167"/>
      <c r="D1862" s="167">
        <v>10</v>
      </c>
      <c r="E1862" s="167" t="s">
        <v>2896</v>
      </c>
      <c r="F1862" s="168" t="s">
        <v>549</v>
      </c>
    </row>
    <row r="1863" spans="1:6" ht="18" customHeight="1" thickBot="1">
      <c r="A1863" s="167"/>
      <c r="B1863" s="167"/>
      <c r="C1863" s="167"/>
      <c r="D1863" s="167">
        <v>11</v>
      </c>
      <c r="E1863" s="167" t="s">
        <v>2897</v>
      </c>
      <c r="F1863" s="168" t="s">
        <v>551</v>
      </c>
    </row>
    <row r="1864" spans="1:6" ht="18" customHeight="1" thickBot="1">
      <c r="A1864" s="167"/>
      <c r="B1864" s="167"/>
      <c r="C1864" s="167"/>
      <c r="D1864" s="167">
        <v>12</v>
      </c>
      <c r="E1864" s="167" t="s">
        <v>2898</v>
      </c>
      <c r="F1864" s="168" t="s">
        <v>553</v>
      </c>
    </row>
    <row r="1865" spans="1:6" ht="18" customHeight="1" thickBot="1">
      <c r="A1865" s="167"/>
      <c r="B1865" s="167"/>
      <c r="C1865" s="167"/>
      <c r="D1865" s="167">
        <v>13</v>
      </c>
      <c r="E1865" s="167" t="s">
        <v>2899</v>
      </c>
      <c r="F1865" s="168" t="s">
        <v>555</v>
      </c>
    </row>
    <row r="1866" spans="1:6" ht="18" customHeight="1" thickBot="1">
      <c r="A1866" s="167"/>
      <c r="B1866" s="167" t="s">
        <v>1138</v>
      </c>
      <c r="C1866" s="167"/>
      <c r="D1866" s="167"/>
      <c r="E1866" s="167"/>
      <c r="F1866" s="168" t="s">
        <v>2900</v>
      </c>
    </row>
    <row r="1867" spans="1:6" ht="18" customHeight="1" thickBot="1">
      <c r="A1867" s="167"/>
      <c r="B1867" s="167"/>
      <c r="C1867" s="167">
        <v>1</v>
      </c>
      <c r="D1867" s="167"/>
      <c r="E1867" s="167"/>
      <c r="F1867" s="168" t="s">
        <v>2858</v>
      </c>
    </row>
    <row r="1868" spans="1:6" ht="18" customHeight="1" thickBot="1">
      <c r="A1868" s="167"/>
      <c r="B1868" s="167"/>
      <c r="C1868" s="167"/>
      <c r="D1868" s="167"/>
      <c r="E1868" s="167"/>
      <c r="F1868" s="168" t="s">
        <v>2901</v>
      </c>
    </row>
    <row r="1869" spans="1:6" ht="18" customHeight="1" thickBot="1">
      <c r="A1869" s="167"/>
      <c r="B1869" s="167"/>
      <c r="C1869" s="167"/>
      <c r="D1869" s="167">
        <v>1</v>
      </c>
      <c r="E1869" s="167" t="s">
        <v>2902</v>
      </c>
      <c r="F1869" s="168" t="s">
        <v>2903</v>
      </c>
    </row>
    <row r="1870" spans="1:6" ht="18" customHeight="1" thickBot="1">
      <c r="A1870" s="167"/>
      <c r="B1870" s="167"/>
      <c r="C1870" s="167"/>
      <c r="D1870" s="167">
        <v>2</v>
      </c>
      <c r="E1870" s="167" t="s">
        <v>2904</v>
      </c>
      <c r="F1870" s="168" t="s">
        <v>2905</v>
      </c>
    </row>
    <row r="1871" spans="1:6" ht="18" customHeight="1" thickBot="1">
      <c r="A1871" s="167"/>
      <c r="B1871" s="167"/>
      <c r="C1871" s="167"/>
      <c r="D1871" s="167">
        <v>3</v>
      </c>
      <c r="E1871" s="167" t="s">
        <v>2906</v>
      </c>
      <c r="F1871" s="168" t="s">
        <v>2907</v>
      </c>
    </row>
    <row r="1872" spans="1:6" ht="18" customHeight="1" thickBot="1">
      <c r="A1872" s="167"/>
      <c r="B1872" s="167"/>
      <c r="C1872" s="167"/>
      <c r="D1872" s="167">
        <v>4</v>
      </c>
      <c r="E1872" s="167" t="s">
        <v>2908</v>
      </c>
      <c r="F1872" s="168" t="s">
        <v>2909</v>
      </c>
    </row>
    <row r="1873" spans="1:6" ht="18" customHeight="1" thickBot="1">
      <c r="A1873" s="167"/>
      <c r="B1873" s="167"/>
      <c r="C1873" s="167"/>
      <c r="D1873" s="167">
        <v>5</v>
      </c>
      <c r="E1873" s="167" t="s">
        <v>2910</v>
      </c>
      <c r="F1873" s="168" t="s">
        <v>2911</v>
      </c>
    </row>
    <row r="1874" spans="1:6" ht="18" customHeight="1" thickBot="1">
      <c r="A1874" s="167"/>
      <c r="B1874" s="167"/>
      <c r="C1874" s="167"/>
      <c r="D1874" s="167">
        <v>6</v>
      </c>
      <c r="E1874" s="167" t="s">
        <v>2912</v>
      </c>
      <c r="F1874" s="168" t="s">
        <v>2913</v>
      </c>
    </row>
    <row r="1875" spans="1:6" ht="18" customHeight="1" thickBot="1">
      <c r="A1875" s="167"/>
      <c r="B1875" s="167"/>
      <c r="C1875" s="167"/>
      <c r="D1875" s="167">
        <v>7</v>
      </c>
      <c r="E1875" s="167" t="s">
        <v>2914</v>
      </c>
      <c r="F1875" s="168" t="s">
        <v>2915</v>
      </c>
    </row>
    <row r="1876" spans="1:6" ht="18" customHeight="1" thickBot="1">
      <c r="A1876" s="167"/>
      <c r="B1876" s="167"/>
      <c r="C1876" s="167"/>
      <c r="D1876" s="167">
        <v>8</v>
      </c>
      <c r="E1876" s="167" t="s">
        <v>2916</v>
      </c>
      <c r="F1876" s="168" t="s">
        <v>2917</v>
      </c>
    </row>
    <row r="1877" spans="1:6" ht="18" customHeight="1" thickBot="1">
      <c r="A1877" s="167"/>
      <c r="B1877" s="167"/>
      <c r="C1877" s="167"/>
      <c r="D1877" s="167">
        <v>9</v>
      </c>
      <c r="E1877" s="167" t="s">
        <v>2918</v>
      </c>
      <c r="F1877" s="168" t="s">
        <v>2919</v>
      </c>
    </row>
    <row r="1878" spans="1:6" ht="18" customHeight="1" thickBot="1">
      <c r="A1878" s="167"/>
      <c r="B1878" s="167" t="s">
        <v>1163</v>
      </c>
      <c r="C1878" s="167"/>
      <c r="D1878" s="167"/>
      <c r="E1878" s="167"/>
      <c r="F1878" s="168" t="s">
        <v>2920</v>
      </c>
    </row>
    <row r="1879" spans="1:6" ht="18" customHeight="1" thickBot="1">
      <c r="A1879" s="167"/>
      <c r="B1879" s="174"/>
      <c r="C1879" s="167">
        <v>1</v>
      </c>
      <c r="D1879" s="167"/>
      <c r="E1879" s="167"/>
      <c r="F1879" s="168" t="s">
        <v>2591</v>
      </c>
    </row>
    <row r="1880" spans="1:6" ht="18" customHeight="1" thickBot="1">
      <c r="A1880" s="167"/>
      <c r="B1880" s="167"/>
      <c r="C1880" s="167"/>
      <c r="D1880" s="167">
        <v>1</v>
      </c>
      <c r="E1880" s="167" t="s">
        <v>2921</v>
      </c>
      <c r="F1880" s="168" t="s">
        <v>2922</v>
      </c>
    </row>
    <row r="1881" spans="1:6" ht="18" customHeight="1" thickBot="1">
      <c r="A1881" s="167"/>
      <c r="B1881" s="167" t="s">
        <v>1185</v>
      </c>
      <c r="C1881" s="167"/>
      <c r="D1881" s="167"/>
      <c r="E1881" s="167"/>
      <c r="F1881" s="168" t="s">
        <v>2923</v>
      </c>
    </row>
    <row r="1882" spans="1:6" ht="18" customHeight="1" thickBot="1">
      <c r="A1882" s="167"/>
      <c r="B1882" s="174"/>
      <c r="C1882" s="167">
        <v>1</v>
      </c>
      <c r="D1882" s="167"/>
      <c r="E1882" s="167"/>
      <c r="F1882" s="168" t="s">
        <v>2924</v>
      </c>
    </row>
    <row r="1883" spans="1:6" ht="18" customHeight="1" thickBot="1">
      <c r="A1883" s="167"/>
      <c r="B1883" s="167"/>
      <c r="C1883" s="167"/>
      <c r="D1883" s="167"/>
      <c r="E1883" s="167"/>
      <c r="F1883" s="168" t="s">
        <v>1548</v>
      </c>
    </row>
    <row r="1884" spans="1:6" ht="18" customHeight="1" thickBot="1">
      <c r="A1884" s="167"/>
      <c r="B1884" s="167"/>
      <c r="C1884" s="167"/>
      <c r="D1884" s="167">
        <v>1</v>
      </c>
      <c r="E1884" s="167" t="s">
        <v>2925</v>
      </c>
      <c r="F1884" s="168" t="s">
        <v>1550</v>
      </c>
    </row>
    <row r="1885" spans="1:6" ht="18" customHeight="1" thickBot="1">
      <c r="A1885" s="167"/>
      <c r="B1885" s="167"/>
      <c r="C1885" s="167"/>
      <c r="D1885" s="167">
        <v>2</v>
      </c>
      <c r="E1885" s="167" t="s">
        <v>2926</v>
      </c>
      <c r="F1885" s="168" t="s">
        <v>1552</v>
      </c>
    </row>
    <row r="1886" spans="1:6" ht="18" customHeight="1" thickBot="1">
      <c r="A1886" s="167"/>
      <c r="B1886" s="167"/>
      <c r="C1886" s="167"/>
      <c r="D1886" s="167">
        <v>3</v>
      </c>
      <c r="E1886" s="167" t="s">
        <v>2927</v>
      </c>
      <c r="F1886" s="168" t="s">
        <v>1554</v>
      </c>
    </row>
    <row r="1887" spans="1:6" ht="18" customHeight="1" thickBot="1">
      <c r="A1887" s="167"/>
      <c r="B1887" s="167"/>
      <c r="C1887" s="167"/>
      <c r="D1887" s="167">
        <v>4</v>
      </c>
      <c r="E1887" s="167" t="s">
        <v>2928</v>
      </c>
      <c r="F1887" s="168" t="s">
        <v>1556</v>
      </c>
    </row>
    <row r="1888" spans="1:6" ht="18" customHeight="1" thickBot="1">
      <c r="A1888" s="167"/>
      <c r="B1888" s="167"/>
      <c r="C1888" s="167"/>
      <c r="D1888" s="167">
        <v>5</v>
      </c>
      <c r="E1888" s="167" t="s">
        <v>2929</v>
      </c>
      <c r="F1888" s="168" t="s">
        <v>1558</v>
      </c>
    </row>
    <row r="1889" spans="1:6" ht="18" customHeight="1" thickBot="1">
      <c r="A1889" s="167"/>
      <c r="B1889" s="167"/>
      <c r="C1889" s="167"/>
      <c r="D1889" s="167">
        <v>6</v>
      </c>
      <c r="E1889" s="167" t="s">
        <v>2930</v>
      </c>
      <c r="F1889" s="168" t="s">
        <v>1560</v>
      </c>
    </row>
    <row r="1890" spans="1:6" ht="18" customHeight="1" thickBot="1">
      <c r="A1890" s="167"/>
      <c r="B1890" s="167"/>
      <c r="C1890" s="167"/>
      <c r="D1890" s="167">
        <v>7</v>
      </c>
      <c r="E1890" s="167" t="s">
        <v>2931</v>
      </c>
      <c r="F1890" s="168" t="s">
        <v>1562</v>
      </c>
    </row>
    <row r="1891" spans="1:6" ht="18" customHeight="1" thickBot="1">
      <c r="A1891" s="167"/>
      <c r="B1891" s="167"/>
      <c r="C1891" s="167"/>
      <c r="D1891" s="167">
        <v>8</v>
      </c>
      <c r="E1891" s="167" t="s">
        <v>2932</v>
      </c>
      <c r="F1891" s="168" t="s">
        <v>2933</v>
      </c>
    </row>
    <row r="1892" spans="1:6" ht="18" customHeight="1" thickBot="1">
      <c r="A1892" s="167"/>
      <c r="B1892" s="167"/>
      <c r="C1892" s="167"/>
      <c r="D1892" s="167">
        <v>9</v>
      </c>
      <c r="E1892" s="167" t="s">
        <v>2934</v>
      </c>
      <c r="F1892" s="168" t="s">
        <v>2935</v>
      </c>
    </row>
    <row r="1893" spans="1:6" ht="18" customHeight="1" thickBot="1">
      <c r="A1893" s="167"/>
      <c r="B1893" s="167"/>
      <c r="C1893" s="167"/>
      <c r="D1893" s="167">
        <v>10</v>
      </c>
      <c r="E1893" s="167" t="s">
        <v>2936</v>
      </c>
      <c r="F1893" s="168" t="s">
        <v>2937</v>
      </c>
    </row>
    <row r="1894" spans="1:6" ht="18" customHeight="1" thickBot="1">
      <c r="A1894" s="167"/>
      <c r="B1894" s="167"/>
      <c r="C1894" s="167"/>
      <c r="D1894" s="167">
        <v>11</v>
      </c>
      <c r="E1894" s="167" t="s">
        <v>2938</v>
      </c>
      <c r="F1894" s="168" t="s">
        <v>2939</v>
      </c>
    </row>
    <row r="1895" spans="1:6" ht="18" customHeight="1" thickBot="1">
      <c r="A1895" s="167"/>
      <c r="B1895" s="167"/>
      <c r="C1895" s="167"/>
      <c r="D1895" s="167">
        <v>12</v>
      </c>
      <c r="E1895" s="167" t="s">
        <v>2940</v>
      </c>
      <c r="F1895" s="168" t="s">
        <v>1572</v>
      </c>
    </row>
    <row r="1896" spans="1:6" ht="18" customHeight="1" thickBot="1">
      <c r="A1896" s="167"/>
      <c r="B1896" s="167"/>
      <c r="C1896" s="167"/>
      <c r="D1896" s="167">
        <v>13</v>
      </c>
      <c r="E1896" s="167" t="s">
        <v>2941</v>
      </c>
      <c r="F1896" s="168" t="s">
        <v>1574</v>
      </c>
    </row>
    <row r="1897" spans="1:6" ht="18" customHeight="1" thickBot="1">
      <c r="A1897" s="167"/>
      <c r="B1897" s="167"/>
      <c r="C1897" s="167"/>
      <c r="D1897" s="167">
        <v>14</v>
      </c>
      <c r="E1897" s="167" t="s">
        <v>2942</v>
      </c>
      <c r="F1897" s="168" t="s">
        <v>2943</v>
      </c>
    </row>
    <row r="1898" spans="1:6" ht="18" customHeight="1" thickBot="1">
      <c r="A1898" s="167"/>
      <c r="B1898" s="174"/>
      <c r="C1898" s="167">
        <v>2</v>
      </c>
      <c r="D1898" s="167"/>
      <c r="E1898" s="167"/>
      <c r="F1898" s="168" t="s">
        <v>2944</v>
      </c>
    </row>
    <row r="1899" spans="1:6" ht="18" customHeight="1" thickBot="1">
      <c r="A1899" s="167"/>
      <c r="B1899" s="167"/>
      <c r="C1899" s="167"/>
      <c r="D1899" s="167"/>
      <c r="E1899" s="167"/>
      <c r="F1899" s="168" t="s">
        <v>1548</v>
      </c>
    </row>
    <row r="1900" spans="1:6" ht="18" customHeight="1" thickBot="1">
      <c r="A1900" s="167"/>
      <c r="B1900" s="167"/>
      <c r="C1900" s="167"/>
      <c r="D1900" s="167">
        <v>1</v>
      </c>
      <c r="E1900" s="167" t="s">
        <v>2945</v>
      </c>
      <c r="F1900" s="168" t="s">
        <v>1550</v>
      </c>
    </row>
    <row r="1901" spans="1:6" ht="18" customHeight="1" thickBot="1">
      <c r="A1901" s="167"/>
      <c r="B1901" s="167"/>
      <c r="C1901" s="167"/>
      <c r="D1901" s="167">
        <v>2</v>
      </c>
      <c r="E1901" s="167" t="s">
        <v>2946</v>
      </c>
      <c r="F1901" s="168" t="s">
        <v>1552</v>
      </c>
    </row>
    <row r="1902" spans="1:6" ht="18" customHeight="1" thickBot="1">
      <c r="A1902" s="167"/>
      <c r="B1902" s="167"/>
      <c r="C1902" s="167"/>
      <c r="D1902" s="167">
        <v>3</v>
      </c>
      <c r="E1902" s="167" t="s">
        <v>2947</v>
      </c>
      <c r="F1902" s="168" t="s">
        <v>1554</v>
      </c>
    </row>
    <row r="1903" spans="1:6" ht="18" customHeight="1" thickBot="1">
      <c r="A1903" s="167"/>
      <c r="B1903" s="167"/>
      <c r="C1903" s="167"/>
      <c r="D1903" s="167">
        <v>4</v>
      </c>
      <c r="E1903" s="167" t="s">
        <v>2948</v>
      </c>
      <c r="F1903" s="168" t="s">
        <v>1556</v>
      </c>
    </row>
    <row r="1904" spans="1:6" ht="18" customHeight="1" thickBot="1">
      <c r="A1904" s="167"/>
      <c r="B1904" s="167"/>
      <c r="C1904" s="167"/>
      <c r="D1904" s="167">
        <v>5</v>
      </c>
      <c r="E1904" s="167" t="s">
        <v>2949</v>
      </c>
      <c r="F1904" s="168" t="s">
        <v>1558</v>
      </c>
    </row>
    <row r="1905" spans="1:6" ht="18" customHeight="1" thickBot="1">
      <c r="A1905" s="167"/>
      <c r="B1905" s="167"/>
      <c r="C1905" s="167"/>
      <c r="D1905" s="167">
        <v>6</v>
      </c>
      <c r="E1905" s="167" t="s">
        <v>2930</v>
      </c>
      <c r="F1905" s="168" t="s">
        <v>1560</v>
      </c>
    </row>
    <row r="1906" spans="1:6" ht="18" customHeight="1" thickBot="1">
      <c r="A1906" s="167"/>
      <c r="B1906" s="167"/>
      <c r="C1906" s="167"/>
      <c r="D1906" s="167">
        <v>7</v>
      </c>
      <c r="E1906" s="167" t="s">
        <v>2950</v>
      </c>
      <c r="F1906" s="168" t="s">
        <v>1562</v>
      </c>
    </row>
    <row r="1907" spans="1:6" ht="18" customHeight="1" thickBot="1">
      <c r="A1907" s="167"/>
      <c r="B1907" s="167"/>
      <c r="C1907" s="167"/>
      <c r="D1907" s="167">
        <v>8</v>
      </c>
      <c r="E1907" s="167" t="s">
        <v>2951</v>
      </c>
      <c r="F1907" s="168" t="s">
        <v>2933</v>
      </c>
    </row>
    <row r="1908" spans="1:6" ht="18" customHeight="1" thickBot="1">
      <c r="A1908" s="167"/>
      <c r="B1908" s="167"/>
      <c r="C1908" s="167"/>
      <c r="D1908" s="167">
        <v>9</v>
      </c>
      <c r="E1908" s="167" t="s">
        <v>2952</v>
      </c>
      <c r="F1908" s="168" t="s">
        <v>2935</v>
      </c>
    </row>
    <row r="1909" spans="1:6" ht="18" customHeight="1" thickBot="1">
      <c r="A1909" s="167"/>
      <c r="B1909" s="167"/>
      <c r="C1909" s="167"/>
      <c r="D1909" s="167">
        <v>10</v>
      </c>
      <c r="E1909" s="167" t="s">
        <v>2953</v>
      </c>
      <c r="F1909" s="168" t="s">
        <v>2937</v>
      </c>
    </row>
    <row r="1910" spans="1:6" ht="18" customHeight="1" thickBot="1">
      <c r="A1910" s="167"/>
      <c r="B1910" s="167"/>
      <c r="C1910" s="167"/>
      <c r="D1910" s="167">
        <v>11</v>
      </c>
      <c r="E1910" s="167" t="s">
        <v>2954</v>
      </c>
      <c r="F1910" s="168" t="s">
        <v>2939</v>
      </c>
    </row>
    <row r="1911" spans="1:6" ht="18" customHeight="1" thickBot="1">
      <c r="A1911" s="167"/>
      <c r="B1911" s="167"/>
      <c r="C1911" s="167"/>
      <c r="D1911" s="167">
        <v>12</v>
      </c>
      <c r="E1911" s="167" t="s">
        <v>2955</v>
      </c>
      <c r="F1911" s="168" t="s">
        <v>1572</v>
      </c>
    </row>
    <row r="1912" spans="1:6" ht="18" customHeight="1" thickBot="1">
      <c r="A1912" s="167"/>
      <c r="B1912" s="167"/>
      <c r="C1912" s="167"/>
      <c r="D1912" s="167">
        <v>13</v>
      </c>
      <c r="E1912" s="167" t="s">
        <v>2956</v>
      </c>
      <c r="F1912" s="168" t="s">
        <v>1574</v>
      </c>
    </row>
    <row r="1913" spans="1:6" ht="18" customHeight="1" thickBot="1">
      <c r="A1913" s="167"/>
      <c r="B1913" s="167"/>
      <c r="C1913" s="167"/>
      <c r="D1913" s="167">
        <v>14</v>
      </c>
      <c r="E1913" s="167" t="s">
        <v>2957</v>
      </c>
      <c r="F1913" s="168" t="s">
        <v>2943</v>
      </c>
    </row>
    <row r="1914" spans="1:6" ht="18" customHeight="1" thickBot="1">
      <c r="A1914" s="167"/>
      <c r="B1914" s="167" t="s">
        <v>1235</v>
      </c>
      <c r="C1914" s="167"/>
      <c r="D1914" s="167"/>
      <c r="E1914" s="167"/>
      <c r="F1914" s="168" t="s">
        <v>999</v>
      </c>
    </row>
    <row r="1915" spans="1:6" ht="18" customHeight="1" thickBot="1">
      <c r="A1915" s="167"/>
      <c r="B1915" s="167"/>
      <c r="C1915" s="167">
        <v>1</v>
      </c>
      <c r="D1915" s="167"/>
      <c r="E1915" s="167"/>
      <c r="F1915" s="168" t="s">
        <v>2958</v>
      </c>
    </row>
    <row r="1916" spans="1:6" ht="18" customHeight="1" thickBot="1">
      <c r="A1916" s="167"/>
      <c r="B1916" s="167"/>
      <c r="C1916" s="167"/>
      <c r="D1916" s="167">
        <v>1</v>
      </c>
      <c r="E1916" s="167" t="s">
        <v>2959</v>
      </c>
      <c r="F1916" s="168" t="s">
        <v>1001</v>
      </c>
    </row>
    <row r="1917" spans="1:6" ht="18" customHeight="1" thickBot="1">
      <c r="A1917" s="167"/>
      <c r="B1917" s="167"/>
      <c r="C1917" s="167"/>
      <c r="D1917" s="167">
        <v>2</v>
      </c>
      <c r="E1917" s="167" t="s">
        <v>2960</v>
      </c>
      <c r="F1917" s="168" t="s">
        <v>1003</v>
      </c>
    </row>
    <row r="1918" spans="1:6" ht="18" customHeight="1" thickBot="1">
      <c r="A1918" s="167"/>
      <c r="B1918" s="167"/>
      <c r="C1918" s="167"/>
      <c r="D1918" s="167">
        <v>3</v>
      </c>
      <c r="E1918" s="167" t="s">
        <v>2961</v>
      </c>
      <c r="F1918" s="168" t="s">
        <v>1005</v>
      </c>
    </row>
    <row r="1919" spans="1:6" ht="18" customHeight="1" thickBot="1">
      <c r="A1919" s="167"/>
      <c r="B1919" s="167"/>
      <c r="C1919" s="167"/>
      <c r="D1919" s="167">
        <v>4</v>
      </c>
      <c r="E1919" s="167" t="s">
        <v>2962</v>
      </c>
      <c r="F1919" s="168" t="s">
        <v>1007</v>
      </c>
    </row>
    <row r="1920" spans="1:6" ht="18" customHeight="1" thickBot="1">
      <c r="A1920" s="167"/>
      <c r="B1920" s="167"/>
      <c r="C1920" s="167"/>
      <c r="D1920" s="167">
        <v>5</v>
      </c>
      <c r="E1920" s="167" t="s">
        <v>2963</v>
      </c>
      <c r="F1920" s="168" t="s">
        <v>1009</v>
      </c>
    </row>
    <row r="1921" spans="1:6" ht="18" customHeight="1" thickBot="1">
      <c r="A1921" s="167"/>
      <c r="B1921" s="167" t="s">
        <v>1270</v>
      </c>
      <c r="C1921" s="167"/>
      <c r="D1921" s="167"/>
      <c r="E1921" s="167"/>
      <c r="F1921" s="168" t="s">
        <v>2964</v>
      </c>
    </row>
    <row r="1922" spans="1:6" ht="18" customHeight="1" thickBot="1">
      <c r="A1922" s="167"/>
      <c r="B1922" s="167"/>
      <c r="C1922" s="167">
        <v>1</v>
      </c>
      <c r="D1922" s="167"/>
      <c r="E1922" s="167"/>
      <c r="F1922" s="168" t="s">
        <v>2965</v>
      </c>
    </row>
    <row r="1923" spans="1:6" ht="18" customHeight="1" thickBot="1">
      <c r="A1923" s="167"/>
      <c r="B1923" s="167"/>
      <c r="C1923" s="167"/>
      <c r="D1923" s="167">
        <v>1</v>
      </c>
      <c r="E1923" s="167" t="s">
        <v>2966</v>
      </c>
      <c r="F1923" s="168" t="s">
        <v>937</v>
      </c>
    </row>
    <row r="1924" spans="1:6" ht="18" customHeight="1" thickBot="1">
      <c r="A1924" s="167"/>
      <c r="B1924" s="167"/>
      <c r="C1924" s="167"/>
      <c r="D1924" s="167">
        <v>2</v>
      </c>
      <c r="E1924" s="167" t="s">
        <v>2967</v>
      </c>
      <c r="F1924" s="168" t="s">
        <v>1119</v>
      </c>
    </row>
    <row r="1925" spans="1:6" ht="18" customHeight="1" thickBot="1">
      <c r="A1925" s="167"/>
      <c r="B1925" s="167"/>
      <c r="C1925" s="167"/>
      <c r="D1925" s="167">
        <v>3</v>
      </c>
      <c r="E1925" s="167" t="s">
        <v>2968</v>
      </c>
      <c r="F1925" s="168" t="s">
        <v>1121</v>
      </c>
    </row>
    <row r="1926" spans="1:6" ht="18" customHeight="1" thickBot="1">
      <c r="A1926" s="167"/>
      <c r="B1926" s="167"/>
      <c r="C1926" s="167"/>
      <c r="D1926" s="167">
        <v>4</v>
      </c>
      <c r="E1926" s="167" t="s">
        <v>2969</v>
      </c>
      <c r="F1926" s="168" t="s">
        <v>1123</v>
      </c>
    </row>
    <row r="1927" spans="1:6" ht="18" customHeight="1" thickBot="1">
      <c r="A1927" s="167"/>
      <c r="B1927" s="167"/>
      <c r="C1927" s="167"/>
      <c r="D1927" s="167">
        <v>5</v>
      </c>
      <c r="E1927" s="167" t="s">
        <v>2970</v>
      </c>
      <c r="F1927" s="168" t="s">
        <v>1125</v>
      </c>
    </row>
    <row r="1928" spans="1:6" ht="18" customHeight="1" thickBot="1">
      <c r="A1928" s="167"/>
      <c r="B1928" s="167"/>
      <c r="C1928" s="167"/>
      <c r="D1928" s="167">
        <v>6</v>
      </c>
      <c r="E1928" s="167" t="s">
        <v>2971</v>
      </c>
      <c r="F1928" s="168" t="s">
        <v>1127</v>
      </c>
    </row>
    <row r="1929" spans="1:6" ht="18" customHeight="1" thickBot="1">
      <c r="A1929" s="167"/>
      <c r="B1929" s="167"/>
      <c r="C1929" s="167"/>
      <c r="D1929" s="167">
        <v>7</v>
      </c>
      <c r="E1929" s="167" t="s">
        <v>2972</v>
      </c>
      <c r="F1929" s="168" t="s">
        <v>1129</v>
      </c>
    </row>
    <row r="1930" spans="1:6" ht="18" customHeight="1" thickBot="1">
      <c r="A1930" s="167"/>
      <c r="B1930" s="167"/>
      <c r="C1930" s="167"/>
      <c r="D1930" s="167">
        <v>8</v>
      </c>
      <c r="E1930" s="167" t="s">
        <v>2973</v>
      </c>
      <c r="F1930" s="168" t="s">
        <v>1024</v>
      </c>
    </row>
    <row r="1931" spans="1:6" ht="18" customHeight="1" thickBot="1">
      <c r="A1931" s="167"/>
      <c r="B1931" s="167"/>
      <c r="C1931" s="167"/>
      <c r="D1931" s="167">
        <v>9</v>
      </c>
      <c r="E1931" s="167" t="s">
        <v>2974</v>
      </c>
      <c r="F1931" s="168" t="s">
        <v>1132</v>
      </c>
    </row>
    <row r="1932" spans="1:6" ht="18" customHeight="1" thickBot="1">
      <c r="A1932" s="167"/>
      <c r="B1932" s="167"/>
      <c r="C1932" s="167"/>
      <c r="D1932" s="167">
        <v>10</v>
      </c>
      <c r="E1932" s="167" t="s">
        <v>2975</v>
      </c>
      <c r="F1932" s="168" t="s">
        <v>1134</v>
      </c>
    </row>
    <row r="1933" spans="1:6" ht="18" customHeight="1" thickBot="1">
      <c r="A1933" s="167"/>
      <c r="B1933" s="167" t="s">
        <v>1291</v>
      </c>
      <c r="C1933" s="167">
        <v>1</v>
      </c>
      <c r="D1933" s="167"/>
      <c r="E1933" s="167"/>
      <c r="F1933" s="168" t="s">
        <v>793</v>
      </c>
    </row>
    <row r="1934" spans="1:6" ht="18" customHeight="1" thickBot="1">
      <c r="A1934" s="167"/>
      <c r="B1934" s="167"/>
      <c r="C1934" s="167"/>
      <c r="D1934" s="167">
        <v>1</v>
      </c>
      <c r="E1934" s="167" t="s">
        <v>2976</v>
      </c>
      <c r="F1934" s="168" t="s">
        <v>795</v>
      </c>
    </row>
    <row r="1935" spans="1:6" ht="18" customHeight="1" thickBot="1">
      <c r="A1935" s="167"/>
      <c r="B1935" s="167"/>
      <c r="C1935" s="167"/>
      <c r="D1935" s="167">
        <v>2</v>
      </c>
      <c r="E1935" s="167" t="s">
        <v>2977</v>
      </c>
      <c r="F1935" s="168" t="s">
        <v>797</v>
      </c>
    </row>
    <row r="1936" spans="1:6" ht="18" customHeight="1" thickBot="1">
      <c r="A1936" s="167"/>
      <c r="B1936" s="167"/>
      <c r="C1936" s="167"/>
      <c r="D1936" s="167">
        <v>3</v>
      </c>
      <c r="E1936" s="167" t="s">
        <v>2978</v>
      </c>
      <c r="F1936" s="168" t="s">
        <v>799</v>
      </c>
    </row>
    <row r="1937" spans="1:6" ht="18" customHeight="1" thickBot="1">
      <c r="A1937" s="167"/>
      <c r="B1937" s="167"/>
      <c r="C1937" s="167"/>
      <c r="D1937" s="167">
        <v>4</v>
      </c>
      <c r="E1937" s="167" t="s">
        <v>2979</v>
      </c>
      <c r="F1937" s="168" t="s">
        <v>403</v>
      </c>
    </row>
    <row r="1938" spans="1:6" ht="18" customHeight="1" thickBot="1">
      <c r="A1938" s="167"/>
      <c r="B1938" s="167"/>
      <c r="C1938" s="167"/>
      <c r="D1938" s="167">
        <v>5</v>
      </c>
      <c r="E1938" s="167" t="s">
        <v>2980</v>
      </c>
      <c r="F1938" s="168" t="s">
        <v>802</v>
      </c>
    </row>
    <row r="1939" spans="1:6" ht="18" customHeight="1" thickBot="1">
      <c r="A1939" s="167"/>
      <c r="B1939" s="167"/>
      <c r="C1939" s="167"/>
      <c r="D1939" s="167">
        <v>6</v>
      </c>
      <c r="E1939" s="167" t="s">
        <v>2981</v>
      </c>
      <c r="F1939" s="168" t="s">
        <v>804</v>
      </c>
    </row>
    <row r="1940" spans="1:6" ht="18" customHeight="1" thickBot="1">
      <c r="A1940" s="167"/>
      <c r="B1940" s="167"/>
      <c r="C1940" s="167"/>
      <c r="D1940" s="167">
        <v>7</v>
      </c>
      <c r="E1940" s="167" t="s">
        <v>2982</v>
      </c>
      <c r="F1940" s="168" t="s">
        <v>806</v>
      </c>
    </row>
    <row r="1941" spans="1:6" ht="18" customHeight="1" thickBot="1">
      <c r="A1941" s="167"/>
      <c r="B1941" s="167"/>
      <c r="C1941" s="167"/>
      <c r="D1941" s="167">
        <v>8</v>
      </c>
      <c r="E1941" s="167" t="s">
        <v>2983</v>
      </c>
      <c r="F1941" s="168" t="s">
        <v>808</v>
      </c>
    </row>
    <row r="1942" spans="1:6" ht="18" customHeight="1" thickBot="1">
      <c r="A1942" s="167"/>
      <c r="B1942" s="167"/>
      <c r="C1942" s="167"/>
      <c r="D1942" s="167">
        <v>9</v>
      </c>
      <c r="E1942" s="167" t="s">
        <v>2984</v>
      </c>
      <c r="F1942" s="168" t="s">
        <v>810</v>
      </c>
    </row>
    <row r="1943" spans="1:6" ht="18" customHeight="1" thickBot="1">
      <c r="A1943" s="167"/>
      <c r="B1943" s="167"/>
      <c r="C1943" s="167"/>
      <c r="D1943" s="167">
        <v>10</v>
      </c>
      <c r="E1943" s="167" t="s">
        <v>2985</v>
      </c>
      <c r="F1943" s="168" t="s">
        <v>2986</v>
      </c>
    </row>
    <row r="1944" spans="1:6" ht="18" customHeight="1" thickBot="1">
      <c r="A1944" s="167"/>
      <c r="B1944" s="167"/>
      <c r="C1944" s="167"/>
      <c r="D1944" s="167">
        <v>11</v>
      </c>
      <c r="E1944" s="167" t="s">
        <v>2987</v>
      </c>
      <c r="F1944" s="168" t="s">
        <v>814</v>
      </c>
    </row>
    <row r="1945" spans="1:6" ht="18" customHeight="1" thickBot="1">
      <c r="A1945" s="167"/>
      <c r="B1945" s="167"/>
      <c r="C1945" s="167"/>
      <c r="D1945" s="167">
        <v>12</v>
      </c>
      <c r="E1945" s="167" t="s">
        <v>2988</v>
      </c>
      <c r="F1945" s="168" t="s">
        <v>816</v>
      </c>
    </row>
    <row r="1946" spans="1:6" ht="18" customHeight="1" thickBot="1">
      <c r="A1946" s="169"/>
      <c r="B1946" s="170"/>
      <c r="D1946" s="167">
        <v>13</v>
      </c>
      <c r="E1946" s="170" t="s">
        <v>2989</v>
      </c>
      <c r="F1946" s="171" t="s">
        <v>818</v>
      </c>
    </row>
    <row r="1947" spans="1:6" ht="18" customHeight="1" thickBot="1">
      <c r="A1947" s="167"/>
      <c r="B1947" s="167"/>
      <c r="C1947" s="167"/>
      <c r="D1947" s="167">
        <v>14</v>
      </c>
      <c r="E1947" s="167" t="s">
        <v>2990</v>
      </c>
      <c r="F1947" s="168" t="s">
        <v>820</v>
      </c>
    </row>
    <row r="1948" spans="1:6" ht="18" customHeight="1"/>
    <row r="1949" spans="1:6" ht="18" customHeight="1"/>
    <row r="1950" spans="1:6" ht="18" customHeight="1"/>
    <row r="1951" spans="1:6" ht="18" customHeight="1"/>
    <row r="1952" spans="1:6" ht="18" customHeight="1"/>
    <row r="1953" ht="18" customHeight="1"/>
    <row r="1954" ht="18" customHeight="1"/>
    <row r="1955" ht="18" customHeight="1"/>
    <row r="1956" ht="18" customHeight="1"/>
    <row r="1957" ht="18" customHeight="1"/>
    <row r="1958" ht="18" customHeight="1"/>
    <row r="1959" ht="18" customHeight="1"/>
    <row r="1960" ht="18" customHeight="1"/>
    <row r="1961" ht="18" customHeight="1"/>
    <row r="1962" ht="18" customHeight="1"/>
    <row r="1963" ht="18" customHeight="1"/>
    <row r="1964" ht="18" customHeight="1"/>
    <row r="1965" ht="18" customHeight="1"/>
    <row r="1966" ht="18" customHeight="1"/>
    <row r="1967" ht="18" customHeight="1"/>
    <row r="1968" ht="18" customHeight="1"/>
    <row r="1969" ht="18" customHeight="1"/>
    <row r="1970" ht="18" customHeight="1"/>
    <row r="1971" ht="18" customHeight="1"/>
    <row r="1972" ht="18" customHeight="1"/>
    <row r="1973" ht="18" customHeight="1"/>
    <row r="1974" ht="18" customHeight="1"/>
    <row r="1975" ht="18" customHeight="1"/>
    <row r="1976" ht="18" customHeight="1"/>
    <row r="1977" ht="18" customHeight="1"/>
    <row r="1978" ht="18" customHeight="1"/>
    <row r="1979" ht="18" customHeight="1"/>
    <row r="1980" ht="18" customHeight="1"/>
    <row r="1981" ht="18" customHeight="1"/>
    <row r="1982" ht="18" customHeight="1"/>
    <row r="1983" ht="18" customHeight="1"/>
    <row r="1984" ht="18" customHeight="1"/>
    <row r="1985" ht="18" customHeight="1"/>
    <row r="1986" ht="18" customHeight="1"/>
    <row r="1987" ht="18" customHeight="1"/>
    <row r="1988" ht="18" customHeight="1"/>
    <row r="1989" ht="18" customHeight="1"/>
    <row r="1990" ht="18" customHeight="1"/>
    <row r="1991" ht="18" customHeight="1"/>
    <row r="1992" ht="18" customHeight="1"/>
    <row r="1993" ht="18" customHeight="1"/>
    <row r="1994" ht="18" customHeight="1"/>
    <row r="1995" ht="18" customHeight="1"/>
    <row r="1996" ht="18" customHeight="1"/>
    <row r="1997" ht="18" customHeight="1"/>
    <row r="1998" ht="18" customHeight="1"/>
    <row r="1999" ht="18" customHeight="1"/>
    <row r="2000" ht="18" customHeight="1"/>
    <row r="2001" ht="18" customHeight="1"/>
    <row r="2002" ht="18" customHeight="1"/>
    <row r="2003" ht="18" customHeight="1"/>
    <row r="2004" ht="18" customHeight="1"/>
    <row r="2005" ht="18" customHeight="1"/>
    <row r="2006" ht="18" customHeight="1"/>
    <row r="2007" ht="18" customHeight="1"/>
    <row r="2008" ht="18" customHeight="1"/>
    <row r="2009" ht="18" customHeight="1"/>
    <row r="2010" ht="18" customHeight="1"/>
    <row r="2011" ht="18" customHeight="1"/>
    <row r="2012" ht="18" customHeight="1"/>
    <row r="2013" ht="18" customHeight="1"/>
    <row r="2014" ht="18" customHeight="1"/>
    <row r="2015" ht="18" customHeight="1"/>
    <row r="2016" ht="18" customHeight="1"/>
    <row r="2017" ht="18" customHeight="1"/>
    <row r="2018" ht="18" customHeight="1"/>
    <row r="2019" ht="18" customHeight="1"/>
    <row r="2020" ht="18" customHeight="1"/>
  </sheetData>
  <sheetProtection sheet="1" objects="1" scenarios="1"/>
  <mergeCells count="4">
    <mergeCell ref="A5:A6"/>
    <mergeCell ref="B5:B6"/>
    <mergeCell ref="E5:E6"/>
    <mergeCell ref="F5:F6"/>
  </mergeCells>
  <hyperlinks>
    <hyperlink ref="A1" location="Índice!A1" display="Volver índice"/>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topLeftCell="A4" workbookViewId="0">
      <selection activeCell="D4" sqref="D4"/>
    </sheetView>
  </sheetViews>
  <sheetFormatPr baseColWidth="10" defaultRowHeight="13.2"/>
  <cols>
    <col min="1" max="1" width="87.44140625" customWidth="1"/>
  </cols>
  <sheetData>
    <row r="1" spans="1:1" ht="21">
      <c r="A1" s="190" t="s">
        <v>3021</v>
      </c>
    </row>
    <row r="2" spans="1:1" ht="25.2" customHeight="1">
      <c r="A2" s="190"/>
    </row>
    <row r="3" spans="1:1" ht="119.4" customHeight="1">
      <c r="A3" s="191" t="s">
        <v>3022</v>
      </c>
    </row>
    <row r="4" spans="1:1" ht="164.4" customHeight="1">
      <c r="A4" s="191" t="s">
        <v>3026</v>
      </c>
    </row>
    <row r="5" spans="1:1" ht="115.2" customHeight="1">
      <c r="A5" s="191" t="s">
        <v>3023</v>
      </c>
    </row>
    <row r="6" spans="1:1" ht="30.6" customHeight="1">
      <c r="A6" s="192"/>
    </row>
    <row r="7" spans="1:1" ht="15">
      <c r="A7" s="192"/>
    </row>
    <row r="8" spans="1:1" ht="15.6">
      <c r="A8" s="193" t="s">
        <v>3024</v>
      </c>
    </row>
    <row r="9" spans="1:1" ht="15.6">
      <c r="A9" s="193" t="s">
        <v>3025</v>
      </c>
    </row>
    <row r="10" spans="1:1" ht="15.6" customHeight="1">
      <c r="A10" s="193" t="s">
        <v>3009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workbookViewId="0"/>
  </sheetViews>
  <sheetFormatPr baseColWidth="10" defaultColWidth="11.44140625" defaultRowHeight="13.2"/>
  <cols>
    <col min="1" max="1" width="6.109375" style="11" customWidth="1"/>
    <col min="2" max="2" width="89.44140625" style="11" customWidth="1"/>
    <col min="3" max="16384" width="11.44140625" style="11"/>
  </cols>
  <sheetData>
    <row r="1" spans="2:11">
      <c r="B1" s="20" t="s">
        <v>43</v>
      </c>
    </row>
    <row r="3" spans="2:11">
      <c r="B3" s="20" t="s">
        <v>2992</v>
      </c>
    </row>
    <row r="4" spans="2:11" s="110" customFormat="1">
      <c r="B4" s="20"/>
    </row>
    <row r="5" spans="2:11">
      <c r="B5" s="19" t="s">
        <v>239</v>
      </c>
    </row>
    <row r="6" spans="2:11">
      <c r="B6" s="21" t="s">
        <v>37</v>
      </c>
      <c r="C6" s="22"/>
      <c r="D6" s="22"/>
      <c r="E6" s="22"/>
      <c r="F6" s="22"/>
      <c r="G6" s="22"/>
      <c r="H6" s="22"/>
      <c r="I6" s="22"/>
      <c r="J6" s="23"/>
      <c r="K6" s="23"/>
    </row>
    <row r="7" spans="2:11">
      <c r="B7" s="21" t="s">
        <v>38</v>
      </c>
      <c r="C7" s="24"/>
      <c r="D7" s="24"/>
      <c r="E7" s="24"/>
      <c r="F7" s="24"/>
      <c r="G7" s="24"/>
      <c r="H7" s="24"/>
      <c r="I7" s="24"/>
      <c r="J7" s="24"/>
      <c r="K7" s="24"/>
    </row>
    <row r="8" spans="2:11">
      <c r="B8" s="25" t="s">
        <v>95</v>
      </c>
      <c r="C8" s="24"/>
      <c r="D8" s="24"/>
      <c r="E8" s="24"/>
      <c r="F8" s="24"/>
      <c r="G8" s="24"/>
      <c r="H8" s="24"/>
      <c r="I8" s="24"/>
      <c r="J8" s="24"/>
      <c r="K8" s="24"/>
    </row>
    <row r="9" spans="2:11">
      <c r="B9" s="21" t="s">
        <v>96</v>
      </c>
      <c r="C9" s="26"/>
      <c r="D9" s="26"/>
      <c r="E9" s="26"/>
      <c r="F9" s="26"/>
      <c r="G9" s="26"/>
      <c r="H9" s="26"/>
      <c r="I9" s="26"/>
      <c r="J9" s="24"/>
      <c r="K9" s="24"/>
    </row>
    <row r="10" spans="2:11">
      <c r="B10" s="21" t="s">
        <v>39</v>
      </c>
      <c r="C10" s="24"/>
      <c r="D10" s="24"/>
      <c r="E10" s="24"/>
      <c r="F10" s="24"/>
      <c r="G10" s="24"/>
      <c r="H10" s="24"/>
      <c r="I10" s="24"/>
      <c r="J10" s="24"/>
      <c r="K10" s="24"/>
    </row>
    <row r="11" spans="2:11">
      <c r="B11" s="21" t="s">
        <v>64</v>
      </c>
      <c r="C11" s="24"/>
      <c r="D11" s="24"/>
      <c r="E11" s="24"/>
      <c r="F11" s="24"/>
      <c r="G11" s="24"/>
      <c r="H11" s="24"/>
      <c r="I11" s="24"/>
      <c r="J11" s="24"/>
      <c r="K11" s="24"/>
    </row>
    <row r="12" spans="2:11">
      <c r="B12" s="25" t="s">
        <v>240</v>
      </c>
      <c r="C12" s="24"/>
      <c r="D12" s="24"/>
      <c r="E12" s="24"/>
      <c r="F12" s="24"/>
      <c r="G12" s="24"/>
      <c r="H12" s="24"/>
      <c r="I12" s="24"/>
      <c r="J12" s="24"/>
      <c r="K12" s="24"/>
    </row>
    <row r="13" spans="2:11">
      <c r="B13" s="21" t="s">
        <v>98</v>
      </c>
      <c r="C13" s="24"/>
      <c r="D13" s="24"/>
      <c r="E13" s="24"/>
      <c r="F13" s="24"/>
      <c r="G13" s="24"/>
      <c r="H13" s="24"/>
      <c r="I13" s="24"/>
      <c r="J13" s="24"/>
      <c r="K13" s="24"/>
    </row>
    <row r="14" spans="2:11">
      <c r="B14" s="21" t="s">
        <v>40</v>
      </c>
      <c r="C14" s="24"/>
      <c r="D14" s="24"/>
      <c r="E14" s="24"/>
      <c r="F14" s="24"/>
      <c r="G14" s="24"/>
      <c r="H14" s="24"/>
      <c r="I14" s="24"/>
      <c r="J14" s="24"/>
      <c r="K14" s="24"/>
    </row>
    <row r="15" spans="2:11">
      <c r="B15" s="21" t="s">
        <v>41</v>
      </c>
      <c r="C15" s="24"/>
      <c r="D15" s="24"/>
      <c r="E15" s="24"/>
      <c r="F15" s="24"/>
      <c r="G15" s="24"/>
      <c r="H15" s="24"/>
      <c r="I15" s="24"/>
      <c r="J15" s="24"/>
      <c r="K15" s="24"/>
    </row>
    <row r="16" spans="2:11">
      <c r="B16" s="21" t="s">
        <v>150</v>
      </c>
      <c r="C16" s="24"/>
      <c r="D16" s="24"/>
      <c r="E16" s="24"/>
      <c r="F16" s="24"/>
      <c r="G16" s="24"/>
      <c r="H16" s="24"/>
      <c r="I16" s="24"/>
      <c r="J16" s="24"/>
      <c r="K16" s="24"/>
    </row>
    <row r="17" spans="2:12">
      <c r="B17" s="21" t="s">
        <v>100</v>
      </c>
      <c r="C17" s="21"/>
      <c r="D17" s="21"/>
      <c r="E17" s="21"/>
      <c r="F17" s="21"/>
      <c r="G17" s="21"/>
      <c r="H17" s="21"/>
      <c r="I17" s="21"/>
      <c r="J17" s="21"/>
      <c r="K17" s="21"/>
    </row>
    <row r="18" spans="2:12">
      <c r="B18" s="21" t="s">
        <v>99</v>
      </c>
      <c r="C18" s="21"/>
      <c r="D18" s="21"/>
      <c r="E18" s="21"/>
      <c r="F18" s="21"/>
      <c r="G18" s="21"/>
      <c r="H18" s="21"/>
      <c r="I18" s="21"/>
      <c r="J18" s="21"/>
      <c r="K18" s="21"/>
    </row>
    <row r="19" spans="2:12">
      <c r="B19" s="195" t="s">
        <v>125</v>
      </c>
      <c r="C19" s="196"/>
      <c r="D19" s="196"/>
      <c r="E19" s="196"/>
      <c r="F19" s="196"/>
      <c r="G19" s="196"/>
      <c r="H19" s="196"/>
      <c r="I19" s="196"/>
      <c r="J19" s="196"/>
      <c r="K19" s="196"/>
      <c r="L19" s="196"/>
    </row>
    <row r="20" spans="2:12">
      <c r="B20" s="21" t="s">
        <v>97</v>
      </c>
      <c r="C20" s="24"/>
      <c r="D20" s="24"/>
      <c r="E20" s="24"/>
      <c r="F20" s="24"/>
      <c r="G20" s="24"/>
      <c r="H20" s="24"/>
      <c r="I20" s="24"/>
      <c r="J20" s="24"/>
      <c r="K20" s="24"/>
    </row>
    <row r="21" spans="2:12">
      <c r="B21" s="102" t="s">
        <v>126</v>
      </c>
      <c r="C21" s="21"/>
      <c r="D21" s="21"/>
      <c r="E21" s="21"/>
      <c r="F21" s="21"/>
      <c r="G21" s="21"/>
      <c r="H21" s="21"/>
      <c r="I21" s="21"/>
      <c r="J21" s="21"/>
      <c r="K21" s="21"/>
    </row>
    <row r="22" spans="2:12">
      <c r="B22" s="27" t="s">
        <v>127</v>
      </c>
      <c r="C22" s="28"/>
      <c r="D22" s="28"/>
      <c r="E22" s="28"/>
      <c r="F22" s="28"/>
      <c r="G22" s="28"/>
      <c r="H22" s="28"/>
      <c r="I22" s="28"/>
      <c r="J22" s="28"/>
      <c r="K22" s="28"/>
      <c r="L22" s="28"/>
    </row>
    <row r="23" spans="2:12">
      <c r="B23" s="27" t="s">
        <v>128</v>
      </c>
      <c r="C23" s="28"/>
      <c r="D23" s="28"/>
      <c r="E23" s="28"/>
      <c r="F23" s="28"/>
      <c r="G23" s="28"/>
      <c r="H23" s="28"/>
      <c r="I23" s="28"/>
      <c r="J23" s="28"/>
      <c r="K23" s="28"/>
    </row>
    <row r="24" spans="2:12">
      <c r="B24" s="27" t="s">
        <v>129</v>
      </c>
      <c r="C24" s="28"/>
      <c r="D24" s="28"/>
      <c r="E24" s="28"/>
      <c r="F24" s="28"/>
      <c r="G24" s="28"/>
      <c r="H24" s="28"/>
      <c r="I24" s="28"/>
      <c r="J24" s="28"/>
      <c r="K24" s="28"/>
      <c r="L24" s="28"/>
    </row>
    <row r="25" spans="2:12">
      <c r="B25" s="18" t="s">
        <v>279</v>
      </c>
      <c r="C25" s="21"/>
      <c r="D25" s="21"/>
      <c r="E25" s="21"/>
      <c r="F25" s="21"/>
      <c r="G25" s="21"/>
      <c r="H25" s="21"/>
      <c r="I25" s="21"/>
      <c r="J25" s="21"/>
      <c r="K25" s="21"/>
    </row>
    <row r="26" spans="2:12">
      <c r="B26" s="18" t="s">
        <v>2995</v>
      </c>
      <c r="C26" s="21"/>
      <c r="D26" s="21"/>
      <c r="E26" s="21"/>
      <c r="F26" s="21"/>
      <c r="G26" s="21"/>
      <c r="H26" s="21"/>
      <c r="I26" s="21"/>
      <c r="J26" s="21"/>
      <c r="K26" s="21"/>
    </row>
    <row r="27" spans="2:12">
      <c r="B27" s="18" t="s">
        <v>281</v>
      </c>
      <c r="C27" s="21"/>
      <c r="D27" s="21"/>
      <c r="E27" s="21"/>
      <c r="F27" s="21"/>
      <c r="G27" s="21"/>
      <c r="H27" s="21"/>
      <c r="I27" s="21"/>
      <c r="J27" s="21"/>
      <c r="K27" s="21"/>
    </row>
    <row r="28" spans="2:12">
      <c r="B28" s="18" t="s">
        <v>2996</v>
      </c>
      <c r="C28" s="21"/>
      <c r="D28" s="21"/>
      <c r="E28" s="21"/>
      <c r="F28" s="21"/>
      <c r="G28" s="21"/>
      <c r="H28" s="21"/>
      <c r="I28" s="21"/>
      <c r="J28" s="21"/>
      <c r="K28" s="21"/>
    </row>
    <row r="29" spans="2:12">
      <c r="B29" s="21" t="s">
        <v>283</v>
      </c>
      <c r="C29" s="21"/>
      <c r="D29" s="21"/>
      <c r="E29" s="21"/>
      <c r="F29" s="21"/>
      <c r="G29" s="21"/>
      <c r="H29" s="21"/>
      <c r="I29" s="21"/>
      <c r="J29" s="21"/>
      <c r="K29" s="21"/>
    </row>
    <row r="30" spans="2:12">
      <c r="B30" s="21" t="s">
        <v>284</v>
      </c>
      <c r="C30" s="21"/>
      <c r="D30" s="21"/>
      <c r="E30" s="21"/>
      <c r="F30" s="21"/>
      <c r="G30" s="21"/>
      <c r="H30" s="21"/>
      <c r="I30" s="21"/>
      <c r="J30" s="21"/>
      <c r="K30" s="21"/>
    </row>
    <row r="31" spans="2:12">
      <c r="B31" s="29"/>
      <c r="C31" s="21"/>
      <c r="D31" s="21"/>
      <c r="E31" s="21"/>
      <c r="F31" s="21"/>
      <c r="G31" s="21"/>
      <c r="H31" s="21"/>
      <c r="I31" s="21"/>
      <c r="J31" s="21"/>
      <c r="K31" s="21"/>
    </row>
    <row r="32" spans="2:12">
      <c r="B32" s="131" t="s">
        <v>248</v>
      </c>
    </row>
    <row r="33" spans="2:2">
      <c r="B33" s="18" t="s">
        <v>2997</v>
      </c>
    </row>
    <row r="36" spans="2:2">
      <c r="B36" s="18" t="s">
        <v>153</v>
      </c>
    </row>
    <row r="37" spans="2:2">
      <c r="B37" s="18" t="s">
        <v>286</v>
      </c>
    </row>
  </sheetData>
  <mergeCells count="1">
    <mergeCell ref="B19:L19"/>
  </mergeCells>
  <phoneticPr fontId="3" type="noConversion"/>
  <hyperlinks>
    <hyperlink ref="B6" location="T1_1!A1" display="T1.1 Número de partes comunicados por año  "/>
    <hyperlink ref="B7" location="T1_2!A1" display="T1.2 Partes comunicados por sexo y año "/>
    <hyperlink ref="B8" location="T1_3!A1" display="T1.3. Partes comunicados por edad y año "/>
    <hyperlink ref="B10" location="T1_4!A1" display="T1.4. Partes comunicados por nacionalidad y año "/>
    <hyperlink ref="B11" location="T1_5!A1" display="T1.5. Partes comunicados por sección de actividad y año  "/>
    <hyperlink ref="B15" location="T1_9!A1" display="T1.9 Partes comunicados por grupo de enfermedad y año "/>
    <hyperlink ref="B16" location="T1_10!A1" display="T1.10 Partes comunicados por causa de cierre y año"/>
    <hyperlink ref="B12" location="T1_6!A1" display="T1.6. Partes comunicados por seccion de actividad y año  "/>
    <hyperlink ref="B14" location="T1_8!A1" display="T1.8 Partes comunicados por ocupación y año "/>
    <hyperlink ref="B9" location="T1_3!A14" display="T1.3.2 Edad media de los partes comunicados"/>
    <hyperlink ref="B20" location="T1_14!A1" display="T1.14.Número de partes  por proceso "/>
    <hyperlink ref="B17" location="T1_11!A1" display="T1.11.1 Duración media de los parte cerrados según grupo de enfermedad "/>
    <hyperlink ref="B18" location="T1_11!A25" display="T1.11.2 Duración media de los parte cerrados según sector de actividad"/>
    <hyperlink ref="B5" location="T0_0!A1" display="Tabla 0.0 Tabla resumen de las caracteristicas de los partes comunicados según estado, tipo de asistencia, tipo de proceso 2007-2015"/>
    <hyperlink ref="B19:L19" location="T1_13!A1" display="T1.13.Media de recaídas de los parte comunicados según grupo de enfermedad y año 2007-2015 "/>
    <hyperlink ref="B21" location="T1_15!A1" display="T1.15. Nº de partes comunicados según situación laboral y año 2007-2015  "/>
    <hyperlink ref="B22" location="T1_16_17_18!A1" display="T1.16. Procesos con fallecimiento según Enfermedad Profesional y año    "/>
    <hyperlink ref="B23" location="T1_16_17_18!A20" display="T1.17. Procesos con fallecimiento según sector de actividad por año    "/>
    <hyperlink ref="B24" location="T1_16_17_18!A30" display="T1.18. Procesos con fallecimiento según sexo y edad por año    "/>
    <hyperlink ref="B25" location="T1_19_20_21!A1" display="T1.19. Procesos con Incapacidad permanente según grupo de enfermedad y año 2007-2015  "/>
    <hyperlink ref="B26" location="T1_19_20_21!A20" display="T1.20. Procesos con Incapacidad permanente según sector de actividad por año 2007-2015  "/>
    <hyperlink ref="B27" location="T1_19_20_21!A30" display="T1.21. Procesos con Incapacidad permanente según sexo y edad por año 2007-2015  "/>
    <hyperlink ref="B13" location="T1_7!A1" display="T1.7 Partes comunicados por antigüedad y año  "/>
    <hyperlink ref="B28" location="T1_22!A1" display="T1.22. Situación sistemas preventivos y evaluación de riesgos por año 2007-2016"/>
    <hyperlink ref="B29" location="T1_23!A1" display="T1.23. Evaluación de riesgos según grupo de enfermedad por año 2007-2016"/>
    <hyperlink ref="B30" location="T1_24!A1" display="T1.24. Evaluación de riesgos según modalidad servicio prevención por año 2007-2016"/>
    <hyperlink ref="B33" location="T1_25!A1" display="T1.25. Índices de incidencia según género y grupo de enfermedad por año 2011-2017"/>
    <hyperlink ref="B36" location="NOTAS!A1" display="NOTAS"/>
    <hyperlink ref="B37" location="'Anexo EP'!A1" display="ANEXO"/>
  </hyperlinks>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T56"/>
  <sheetViews>
    <sheetView workbookViewId="0">
      <selection activeCell="A29" sqref="A29"/>
    </sheetView>
  </sheetViews>
  <sheetFormatPr baseColWidth="10" defaultColWidth="11.44140625" defaultRowHeight="13.2"/>
  <cols>
    <col min="1" max="1" width="11.44140625" style="11"/>
    <col min="2" max="2" width="15.109375" style="11" customWidth="1"/>
    <col min="3" max="3" width="27" style="11" customWidth="1"/>
    <col min="4" max="4" width="15.109375" style="11" customWidth="1"/>
    <col min="5" max="13" width="11.44140625" style="11"/>
    <col min="14" max="14" width="11.44140625" style="106"/>
    <col min="15" max="15" width="11.44140625" style="126"/>
    <col min="16" max="16" width="11.44140625" style="139"/>
    <col min="17" max="17" width="11.44140625" style="144"/>
    <col min="18" max="18" width="11.44140625" style="155"/>
    <col min="19" max="19" width="11.44140625" style="157"/>
    <col min="20" max="20" width="11.44140625" style="181"/>
    <col min="21" max="16384" width="11.44140625" style="11"/>
  </cols>
  <sheetData>
    <row r="6" spans="2:20">
      <c r="B6" s="20" t="s">
        <v>258</v>
      </c>
    </row>
    <row r="7" spans="2:20">
      <c r="B7" s="11" t="str">
        <f>años</f>
        <v>SERIE HOMOGÉNEA 2007-2022</v>
      </c>
    </row>
    <row r="8" spans="2:20" ht="13.5" customHeight="1">
      <c r="B8" s="1"/>
      <c r="C8" s="1"/>
      <c r="D8" s="1"/>
      <c r="E8" s="2" t="s">
        <v>3</v>
      </c>
      <c r="F8" s="2" t="s">
        <v>4</v>
      </c>
      <c r="G8" s="2" t="s">
        <v>5</v>
      </c>
      <c r="H8" s="2" t="s">
        <v>6</v>
      </c>
      <c r="I8" s="2" t="s">
        <v>7</v>
      </c>
      <c r="J8" s="2" t="s">
        <v>8</v>
      </c>
      <c r="K8" s="2" t="s">
        <v>44</v>
      </c>
      <c r="L8" s="2" t="s">
        <v>45</v>
      </c>
      <c r="M8" s="2" t="s">
        <v>46</v>
      </c>
      <c r="N8" s="2" t="s">
        <v>134</v>
      </c>
      <c r="O8" s="2">
        <v>2017</v>
      </c>
      <c r="P8" s="2">
        <v>2018</v>
      </c>
      <c r="Q8" s="2">
        <v>2019</v>
      </c>
      <c r="R8" s="2">
        <v>2020</v>
      </c>
      <c r="S8" s="2">
        <v>2021</v>
      </c>
      <c r="T8" s="2">
        <v>2022</v>
      </c>
    </row>
    <row r="9" spans="2:20" ht="12.75" customHeight="1">
      <c r="B9" s="202" t="s">
        <v>68</v>
      </c>
      <c r="C9" s="202" t="s">
        <v>69</v>
      </c>
      <c r="D9" s="12" t="s">
        <v>70</v>
      </c>
      <c r="E9" s="13">
        <v>0</v>
      </c>
      <c r="F9" s="13">
        <v>0</v>
      </c>
      <c r="G9" s="13">
        <v>0</v>
      </c>
      <c r="H9" s="13">
        <v>0</v>
      </c>
      <c r="I9" s="13">
        <v>0</v>
      </c>
      <c r="J9" s="13">
        <v>0</v>
      </c>
      <c r="K9" s="13">
        <v>0</v>
      </c>
      <c r="L9" s="13">
        <v>0</v>
      </c>
      <c r="M9" s="13">
        <v>0</v>
      </c>
      <c r="N9" s="13">
        <v>0</v>
      </c>
      <c r="O9" s="13">
        <v>0</v>
      </c>
      <c r="P9" s="13">
        <v>0</v>
      </c>
      <c r="Q9" s="13">
        <v>0</v>
      </c>
      <c r="R9" s="13">
        <v>0</v>
      </c>
      <c r="S9" s="13">
        <v>0</v>
      </c>
      <c r="T9" s="13">
        <v>0</v>
      </c>
    </row>
    <row r="10" spans="2:20">
      <c r="B10" s="200"/>
      <c r="C10" s="200"/>
      <c r="D10" s="14" t="s">
        <v>71</v>
      </c>
      <c r="E10" s="15">
        <v>0</v>
      </c>
      <c r="F10" s="15">
        <v>0</v>
      </c>
      <c r="G10" s="15">
        <v>1</v>
      </c>
      <c r="H10" s="15">
        <v>0</v>
      </c>
      <c r="I10" s="15">
        <v>0</v>
      </c>
      <c r="J10" s="15">
        <v>0</v>
      </c>
      <c r="K10" s="15">
        <v>3</v>
      </c>
      <c r="L10" s="15">
        <v>5</v>
      </c>
      <c r="M10" s="15">
        <v>18</v>
      </c>
      <c r="N10" s="15">
        <v>11</v>
      </c>
      <c r="O10" s="15">
        <v>20</v>
      </c>
      <c r="P10" s="15">
        <v>22</v>
      </c>
      <c r="Q10" s="15">
        <v>36</v>
      </c>
      <c r="R10" s="15">
        <v>18</v>
      </c>
      <c r="S10" s="15">
        <v>25</v>
      </c>
      <c r="T10" s="15">
        <v>104</v>
      </c>
    </row>
    <row r="11" spans="2:20" ht="12.75" customHeight="1">
      <c r="B11" s="200"/>
      <c r="C11" s="199" t="s">
        <v>72</v>
      </c>
      <c r="D11" s="14" t="s">
        <v>70</v>
      </c>
      <c r="E11" s="15">
        <v>0</v>
      </c>
      <c r="F11" s="15">
        <v>0</v>
      </c>
      <c r="G11" s="15">
        <v>0</v>
      </c>
      <c r="H11" s="15">
        <v>0</v>
      </c>
      <c r="I11" s="15">
        <v>0</v>
      </c>
      <c r="J11" s="15">
        <v>0</v>
      </c>
      <c r="K11" s="15">
        <v>0</v>
      </c>
      <c r="L11" s="15">
        <v>0</v>
      </c>
      <c r="M11" s="15">
        <v>0</v>
      </c>
      <c r="N11" s="15">
        <v>0</v>
      </c>
      <c r="O11" s="15">
        <v>0</v>
      </c>
      <c r="P11" s="15">
        <v>0</v>
      </c>
      <c r="Q11" s="15">
        <v>0</v>
      </c>
      <c r="R11" s="15">
        <v>0</v>
      </c>
      <c r="S11" s="15">
        <v>0</v>
      </c>
      <c r="T11" s="15">
        <v>0</v>
      </c>
    </row>
    <row r="12" spans="2:20">
      <c r="B12" s="200"/>
      <c r="C12" s="200"/>
      <c r="D12" s="14" t="s">
        <v>71</v>
      </c>
      <c r="E12" s="15">
        <v>0</v>
      </c>
      <c r="F12" s="15">
        <v>0</v>
      </c>
      <c r="G12" s="15">
        <v>2</v>
      </c>
      <c r="H12" s="15">
        <v>0</v>
      </c>
      <c r="I12" s="15">
        <v>0</v>
      </c>
      <c r="J12" s="15">
        <v>0</v>
      </c>
      <c r="K12" s="15">
        <v>0</v>
      </c>
      <c r="L12" s="15">
        <v>0</v>
      </c>
      <c r="M12" s="15">
        <v>0</v>
      </c>
      <c r="N12" s="15">
        <v>0</v>
      </c>
      <c r="O12" s="15">
        <v>0</v>
      </c>
      <c r="P12" s="15">
        <v>0</v>
      </c>
      <c r="Q12" s="15">
        <v>0</v>
      </c>
      <c r="R12" s="15">
        <v>0</v>
      </c>
      <c r="S12" s="15">
        <v>0</v>
      </c>
      <c r="T12" s="15">
        <v>0</v>
      </c>
    </row>
    <row r="13" spans="2:20" ht="12.75" customHeight="1">
      <c r="B13" s="200"/>
      <c r="C13" s="199" t="s">
        <v>73</v>
      </c>
      <c r="D13" s="14" t="s">
        <v>70</v>
      </c>
      <c r="E13" s="15">
        <v>419</v>
      </c>
      <c r="F13" s="15">
        <v>412</v>
      </c>
      <c r="G13" s="15">
        <v>392</v>
      </c>
      <c r="H13" s="15">
        <v>388</v>
      </c>
      <c r="I13" s="15">
        <v>490</v>
      </c>
      <c r="J13" s="15">
        <v>484</v>
      </c>
      <c r="K13" s="15">
        <v>507</v>
      </c>
      <c r="L13" s="15">
        <v>521</v>
      </c>
      <c r="M13" s="15">
        <v>582</v>
      </c>
      <c r="N13" s="15">
        <v>613</v>
      </c>
      <c r="O13" s="15">
        <v>515</v>
      </c>
      <c r="P13" s="15">
        <v>509</v>
      </c>
      <c r="Q13" s="15">
        <v>589</v>
      </c>
      <c r="R13" s="15">
        <v>321</v>
      </c>
      <c r="S13" s="15">
        <v>378</v>
      </c>
      <c r="T13" s="15">
        <v>407</v>
      </c>
    </row>
    <row r="14" spans="2:20">
      <c r="B14" s="198"/>
      <c r="C14" s="198"/>
      <c r="D14" s="16" t="s">
        <v>71</v>
      </c>
      <c r="E14" s="17">
        <v>742</v>
      </c>
      <c r="F14" s="17">
        <v>789</v>
      </c>
      <c r="G14" s="17">
        <v>610</v>
      </c>
      <c r="H14" s="17">
        <v>556</v>
      </c>
      <c r="I14" s="17">
        <v>643</v>
      </c>
      <c r="J14" s="17">
        <v>755</v>
      </c>
      <c r="K14" s="17">
        <v>737</v>
      </c>
      <c r="L14" s="17">
        <v>928</v>
      </c>
      <c r="M14" s="17">
        <v>998</v>
      </c>
      <c r="N14" s="17">
        <v>1054</v>
      </c>
      <c r="O14" s="17">
        <v>1034</v>
      </c>
      <c r="P14" s="17">
        <v>1003</v>
      </c>
      <c r="Q14" s="17">
        <v>985</v>
      </c>
      <c r="R14" s="17">
        <v>513</v>
      </c>
      <c r="S14" s="17">
        <v>514</v>
      </c>
      <c r="T14" s="17">
        <v>396</v>
      </c>
    </row>
    <row r="15" spans="2:20" ht="12.75" customHeight="1">
      <c r="B15" s="201" t="s">
        <v>80</v>
      </c>
      <c r="C15" s="202" t="s">
        <v>76</v>
      </c>
      <c r="D15" s="12" t="s">
        <v>70</v>
      </c>
      <c r="E15" s="13">
        <v>13</v>
      </c>
      <c r="F15" s="13">
        <v>35</v>
      </c>
      <c r="G15" s="13">
        <v>32</v>
      </c>
      <c r="H15" s="13">
        <v>51</v>
      </c>
      <c r="I15" s="13">
        <v>52</v>
      </c>
      <c r="J15" s="13">
        <v>39</v>
      </c>
      <c r="K15" s="13">
        <v>17</v>
      </c>
      <c r="L15" s="13">
        <v>33</v>
      </c>
      <c r="M15" s="13">
        <v>36</v>
      </c>
      <c r="N15" s="13">
        <v>31</v>
      </c>
      <c r="O15" s="13">
        <v>27</v>
      </c>
      <c r="P15" s="13">
        <v>29</v>
      </c>
      <c r="Q15" s="13">
        <v>33</v>
      </c>
      <c r="R15" s="13">
        <v>9</v>
      </c>
      <c r="S15" s="13">
        <v>5</v>
      </c>
      <c r="T15" s="13">
        <v>15</v>
      </c>
    </row>
    <row r="16" spans="2:20">
      <c r="B16" s="200"/>
      <c r="C16" s="200"/>
      <c r="D16" s="14" t="s">
        <v>71</v>
      </c>
      <c r="E16" s="15">
        <v>14</v>
      </c>
      <c r="F16" s="15">
        <v>56</v>
      </c>
      <c r="G16" s="15">
        <v>46</v>
      </c>
      <c r="H16" s="15">
        <v>30</v>
      </c>
      <c r="I16" s="15">
        <v>17</v>
      </c>
      <c r="J16" s="15">
        <v>14</v>
      </c>
      <c r="K16" s="15">
        <v>12</v>
      </c>
      <c r="L16" s="15">
        <v>25</v>
      </c>
      <c r="M16" s="15">
        <v>52</v>
      </c>
      <c r="N16" s="15">
        <v>15</v>
      </c>
      <c r="O16" s="15">
        <v>18</v>
      </c>
      <c r="P16" s="15">
        <v>14</v>
      </c>
      <c r="Q16" s="15">
        <v>24</v>
      </c>
      <c r="R16" s="15">
        <v>17</v>
      </c>
      <c r="S16" s="15">
        <v>17</v>
      </c>
      <c r="T16" s="15">
        <v>24</v>
      </c>
    </row>
    <row r="17" spans="2:20" ht="12.75" customHeight="1">
      <c r="B17" s="200"/>
      <c r="C17" s="199" t="s">
        <v>74</v>
      </c>
      <c r="D17" s="14" t="s">
        <v>70</v>
      </c>
      <c r="E17" s="15">
        <v>393</v>
      </c>
      <c r="F17" s="15">
        <v>376</v>
      </c>
      <c r="G17" s="15">
        <v>358</v>
      </c>
      <c r="H17" s="15">
        <v>336</v>
      </c>
      <c r="I17" s="15">
        <v>437</v>
      </c>
      <c r="J17" s="15">
        <v>444</v>
      </c>
      <c r="K17" s="15">
        <v>485</v>
      </c>
      <c r="L17" s="15">
        <v>483</v>
      </c>
      <c r="M17" s="15">
        <v>527</v>
      </c>
      <c r="N17" s="15">
        <v>562</v>
      </c>
      <c r="O17" s="15">
        <v>480</v>
      </c>
      <c r="P17" s="15">
        <v>480</v>
      </c>
      <c r="Q17" s="15">
        <v>550</v>
      </c>
      <c r="R17" s="15">
        <v>309</v>
      </c>
      <c r="S17" s="15">
        <v>371</v>
      </c>
      <c r="T17" s="15">
        <v>381</v>
      </c>
    </row>
    <row r="18" spans="2:20">
      <c r="B18" s="200"/>
      <c r="C18" s="200"/>
      <c r="D18" s="14" t="s">
        <v>71</v>
      </c>
      <c r="E18" s="15">
        <v>712</v>
      </c>
      <c r="F18" s="15">
        <v>723</v>
      </c>
      <c r="G18" s="15">
        <v>561</v>
      </c>
      <c r="H18" s="15">
        <v>523</v>
      </c>
      <c r="I18" s="15">
        <v>622</v>
      </c>
      <c r="J18" s="15">
        <v>737</v>
      </c>
      <c r="K18" s="15">
        <v>719</v>
      </c>
      <c r="L18" s="15">
        <v>899</v>
      </c>
      <c r="M18" s="15">
        <v>947</v>
      </c>
      <c r="N18" s="15">
        <v>1035</v>
      </c>
      <c r="O18" s="15">
        <v>1027</v>
      </c>
      <c r="P18" s="15">
        <v>998</v>
      </c>
      <c r="Q18" s="15">
        <v>989</v>
      </c>
      <c r="R18" s="15">
        <v>506</v>
      </c>
      <c r="S18" s="15">
        <v>517</v>
      </c>
      <c r="T18" s="15">
        <v>453</v>
      </c>
    </row>
    <row r="19" spans="2:20" ht="12.75" customHeight="1">
      <c r="B19" s="200"/>
      <c r="C19" s="199" t="s">
        <v>75</v>
      </c>
      <c r="D19" s="14" t="s">
        <v>70</v>
      </c>
      <c r="E19" s="15">
        <v>13</v>
      </c>
      <c r="F19" s="15">
        <v>1</v>
      </c>
      <c r="G19" s="15">
        <v>2</v>
      </c>
      <c r="H19" s="15">
        <v>1</v>
      </c>
      <c r="I19" s="15">
        <v>1</v>
      </c>
      <c r="J19" s="15">
        <v>1</v>
      </c>
      <c r="K19" s="15">
        <v>5</v>
      </c>
      <c r="L19" s="15">
        <v>5</v>
      </c>
      <c r="M19" s="15">
        <v>19</v>
      </c>
      <c r="N19" s="15">
        <v>20</v>
      </c>
      <c r="O19" s="15">
        <v>8</v>
      </c>
      <c r="P19" s="15">
        <v>0</v>
      </c>
      <c r="Q19" s="15">
        <v>6</v>
      </c>
      <c r="R19" s="15">
        <v>3</v>
      </c>
      <c r="S19" s="15">
        <v>2</v>
      </c>
      <c r="T19" s="15">
        <v>11</v>
      </c>
    </row>
    <row r="20" spans="2:20">
      <c r="B20" s="198"/>
      <c r="C20" s="198"/>
      <c r="D20" s="16" t="s">
        <v>71</v>
      </c>
      <c r="E20" s="17">
        <v>16</v>
      </c>
      <c r="F20" s="17">
        <v>10</v>
      </c>
      <c r="G20" s="17">
        <v>6</v>
      </c>
      <c r="H20" s="17">
        <v>3</v>
      </c>
      <c r="I20" s="17">
        <v>4</v>
      </c>
      <c r="J20" s="17">
        <v>4</v>
      </c>
      <c r="K20" s="17">
        <v>9</v>
      </c>
      <c r="L20" s="17">
        <v>9</v>
      </c>
      <c r="M20" s="17">
        <v>17</v>
      </c>
      <c r="N20" s="17">
        <v>15</v>
      </c>
      <c r="O20" s="17">
        <v>9</v>
      </c>
      <c r="P20" s="17">
        <v>13</v>
      </c>
      <c r="Q20" s="17">
        <v>8</v>
      </c>
      <c r="R20" s="17">
        <v>8</v>
      </c>
      <c r="S20" s="17">
        <v>5</v>
      </c>
      <c r="T20" s="17">
        <v>23</v>
      </c>
    </row>
    <row r="21" spans="2:20" ht="13.5" customHeight="1">
      <c r="B21" s="201" t="s">
        <v>81</v>
      </c>
      <c r="C21" s="202" t="s">
        <v>69</v>
      </c>
      <c r="D21" s="12" t="s">
        <v>70</v>
      </c>
      <c r="E21" s="13">
        <v>0</v>
      </c>
      <c r="F21" s="13">
        <v>0</v>
      </c>
      <c r="G21" s="13">
        <v>0</v>
      </c>
      <c r="H21" s="13">
        <v>0</v>
      </c>
      <c r="I21" s="13">
        <v>0</v>
      </c>
      <c r="J21" s="13">
        <v>0</v>
      </c>
      <c r="K21" s="13">
        <v>0</v>
      </c>
      <c r="L21" s="13">
        <v>0</v>
      </c>
      <c r="M21" s="13">
        <v>0</v>
      </c>
      <c r="N21" s="13">
        <v>0</v>
      </c>
      <c r="O21" s="13">
        <v>0</v>
      </c>
      <c r="P21" s="13">
        <v>0</v>
      </c>
      <c r="Q21" s="13">
        <v>0</v>
      </c>
      <c r="R21" s="13">
        <v>0</v>
      </c>
      <c r="S21" s="13">
        <v>0</v>
      </c>
      <c r="T21" s="13">
        <v>0</v>
      </c>
    </row>
    <row r="22" spans="2:20">
      <c r="B22" s="200"/>
      <c r="C22" s="200"/>
      <c r="D22" s="14" t="s">
        <v>71</v>
      </c>
      <c r="E22" s="15">
        <v>0</v>
      </c>
      <c r="F22" s="15">
        <v>0</v>
      </c>
      <c r="G22" s="15">
        <v>1</v>
      </c>
      <c r="H22" s="15">
        <v>0</v>
      </c>
      <c r="I22" s="15">
        <v>0</v>
      </c>
      <c r="J22" s="15">
        <v>0</v>
      </c>
      <c r="K22" s="15">
        <v>3</v>
      </c>
      <c r="L22" s="15">
        <v>5</v>
      </c>
      <c r="M22" s="15">
        <v>18</v>
      </c>
      <c r="N22" s="15">
        <v>11</v>
      </c>
      <c r="O22" s="15">
        <v>20</v>
      </c>
      <c r="P22" s="15">
        <v>22</v>
      </c>
      <c r="Q22" s="15">
        <v>36</v>
      </c>
      <c r="R22" s="15">
        <v>18</v>
      </c>
      <c r="S22" s="15">
        <v>25</v>
      </c>
      <c r="T22" s="15">
        <v>104</v>
      </c>
    </row>
    <row r="23" spans="2:20" ht="12.75" customHeight="1">
      <c r="B23" s="200"/>
      <c r="C23" s="197" t="s">
        <v>79</v>
      </c>
      <c r="D23" s="14" t="s">
        <v>70</v>
      </c>
      <c r="E23" s="15">
        <v>6</v>
      </c>
      <c r="F23" s="15">
        <v>10</v>
      </c>
      <c r="G23" s="15">
        <v>55</v>
      </c>
      <c r="H23" s="15">
        <v>22</v>
      </c>
      <c r="I23" s="15">
        <v>16</v>
      </c>
      <c r="J23" s="15">
        <v>30</v>
      </c>
      <c r="K23" s="15">
        <v>33</v>
      </c>
      <c r="L23" s="15">
        <v>34</v>
      </c>
      <c r="M23" s="15">
        <v>21</v>
      </c>
      <c r="N23" s="15">
        <v>44</v>
      </c>
      <c r="O23" s="15">
        <v>25</v>
      </c>
      <c r="P23" s="15">
        <v>23</v>
      </c>
      <c r="Q23" s="15">
        <v>17</v>
      </c>
      <c r="R23" s="15">
        <v>16</v>
      </c>
      <c r="S23" s="15">
        <v>9</v>
      </c>
      <c r="T23" s="15">
        <v>16</v>
      </c>
    </row>
    <row r="24" spans="2:20">
      <c r="B24" s="200"/>
      <c r="C24" s="200"/>
      <c r="D24" s="14" t="s">
        <v>71</v>
      </c>
      <c r="E24" s="15">
        <v>23</v>
      </c>
      <c r="F24" s="15">
        <v>11</v>
      </c>
      <c r="G24" s="15">
        <v>21</v>
      </c>
      <c r="H24" s="15">
        <v>12</v>
      </c>
      <c r="I24" s="15">
        <v>29</v>
      </c>
      <c r="J24" s="15">
        <v>27</v>
      </c>
      <c r="K24" s="15">
        <v>32</v>
      </c>
      <c r="L24" s="15">
        <v>32</v>
      </c>
      <c r="M24" s="15">
        <v>30</v>
      </c>
      <c r="N24" s="15">
        <v>42</v>
      </c>
      <c r="O24" s="15">
        <v>33</v>
      </c>
      <c r="P24" s="15">
        <v>39</v>
      </c>
      <c r="Q24" s="15">
        <v>26</v>
      </c>
      <c r="R24" s="15">
        <v>16</v>
      </c>
      <c r="S24" s="15">
        <v>15</v>
      </c>
      <c r="T24" s="15">
        <v>15</v>
      </c>
    </row>
    <row r="25" spans="2:20" ht="12.75" customHeight="1">
      <c r="B25" s="200"/>
      <c r="C25" s="197" t="s">
        <v>77</v>
      </c>
      <c r="D25" s="14" t="s">
        <v>70</v>
      </c>
      <c r="E25" s="15">
        <v>2</v>
      </c>
      <c r="F25" s="15">
        <v>23</v>
      </c>
      <c r="G25" s="15">
        <v>9</v>
      </c>
      <c r="H25" s="15">
        <v>21</v>
      </c>
      <c r="I25" s="15">
        <v>38</v>
      </c>
      <c r="J25" s="15">
        <v>27</v>
      </c>
      <c r="K25" s="15">
        <v>47</v>
      </c>
      <c r="L25" s="15">
        <v>48</v>
      </c>
      <c r="M25" s="15">
        <v>53</v>
      </c>
      <c r="N25" s="15">
        <v>48</v>
      </c>
      <c r="O25" s="15">
        <v>48</v>
      </c>
      <c r="P25" s="15">
        <v>61</v>
      </c>
      <c r="Q25" s="15">
        <v>60</v>
      </c>
      <c r="R25" s="15">
        <v>40</v>
      </c>
      <c r="S25" s="15">
        <v>43</v>
      </c>
      <c r="T25" s="15">
        <v>62</v>
      </c>
    </row>
    <row r="26" spans="2:20">
      <c r="B26" s="200"/>
      <c r="C26" s="200"/>
      <c r="D26" s="14" t="s">
        <v>71</v>
      </c>
      <c r="E26" s="15">
        <v>22</v>
      </c>
      <c r="F26" s="15">
        <v>21</v>
      </c>
      <c r="G26" s="15">
        <v>38</v>
      </c>
      <c r="H26" s="15">
        <v>32</v>
      </c>
      <c r="I26" s="15">
        <v>33</v>
      </c>
      <c r="J26" s="15">
        <v>50</v>
      </c>
      <c r="K26" s="15">
        <v>49</v>
      </c>
      <c r="L26" s="15">
        <v>43</v>
      </c>
      <c r="M26" s="15">
        <v>28</v>
      </c>
      <c r="N26" s="15">
        <v>36</v>
      </c>
      <c r="O26" s="15">
        <v>46</v>
      </c>
      <c r="P26" s="15">
        <v>47</v>
      </c>
      <c r="Q26" s="15">
        <v>58</v>
      </c>
      <c r="R26" s="15">
        <v>33</v>
      </c>
      <c r="S26" s="15">
        <v>38</v>
      </c>
      <c r="T26" s="15">
        <v>39</v>
      </c>
    </row>
    <row r="27" spans="2:20" ht="13.5" customHeight="1">
      <c r="B27" s="200"/>
      <c r="C27" s="197" t="s">
        <v>78</v>
      </c>
      <c r="D27" s="14" t="s">
        <v>70</v>
      </c>
      <c r="E27" s="15">
        <v>411</v>
      </c>
      <c r="F27" s="15">
        <v>379</v>
      </c>
      <c r="G27" s="15">
        <v>328</v>
      </c>
      <c r="H27" s="15">
        <v>345</v>
      </c>
      <c r="I27" s="15">
        <v>436</v>
      </c>
      <c r="J27" s="15">
        <v>427</v>
      </c>
      <c r="K27" s="15">
        <v>427</v>
      </c>
      <c r="L27" s="15">
        <v>439</v>
      </c>
      <c r="M27" s="15">
        <v>508</v>
      </c>
      <c r="N27" s="15">
        <v>521</v>
      </c>
      <c r="O27" s="15">
        <v>442</v>
      </c>
      <c r="P27" s="15">
        <v>425</v>
      </c>
      <c r="Q27" s="15">
        <v>512</v>
      </c>
      <c r="R27" s="15">
        <v>265</v>
      </c>
      <c r="S27" s="15">
        <v>326</v>
      </c>
      <c r="T27" s="15">
        <v>329</v>
      </c>
    </row>
    <row r="28" spans="2:20">
      <c r="B28" s="198"/>
      <c r="C28" s="198"/>
      <c r="D28" s="16" t="s">
        <v>71</v>
      </c>
      <c r="E28" s="17">
        <v>697</v>
      </c>
      <c r="F28" s="17">
        <v>757</v>
      </c>
      <c r="G28" s="17">
        <v>553</v>
      </c>
      <c r="H28" s="17">
        <v>512</v>
      </c>
      <c r="I28" s="17">
        <v>581</v>
      </c>
      <c r="J28" s="17">
        <v>678</v>
      </c>
      <c r="K28" s="17">
        <v>656</v>
      </c>
      <c r="L28" s="17">
        <v>853</v>
      </c>
      <c r="M28" s="17">
        <v>940</v>
      </c>
      <c r="N28" s="17">
        <v>976</v>
      </c>
      <c r="O28" s="17">
        <v>955</v>
      </c>
      <c r="P28" s="17">
        <v>917</v>
      </c>
      <c r="Q28" s="17">
        <v>901</v>
      </c>
      <c r="R28" s="17">
        <v>464</v>
      </c>
      <c r="S28" s="17">
        <v>461</v>
      </c>
      <c r="T28" s="17">
        <v>342</v>
      </c>
    </row>
    <row r="29" spans="2:20">
      <c r="B29" s="10" t="s">
        <v>67</v>
      </c>
      <c r="D29" s="183" t="s">
        <v>2</v>
      </c>
      <c r="E29" s="184">
        <f>SUM(E21:E28)</f>
        <v>1161</v>
      </c>
      <c r="F29" s="184">
        <f t="shared" ref="F29:T29" si="0">SUM(F21:F28)</f>
        <v>1201</v>
      </c>
      <c r="G29" s="184">
        <f t="shared" si="0"/>
        <v>1005</v>
      </c>
      <c r="H29" s="184">
        <f t="shared" si="0"/>
        <v>944</v>
      </c>
      <c r="I29" s="184">
        <f t="shared" si="0"/>
        <v>1133</v>
      </c>
      <c r="J29" s="184">
        <f t="shared" si="0"/>
        <v>1239</v>
      </c>
      <c r="K29" s="184">
        <f t="shared" si="0"/>
        <v>1247</v>
      </c>
      <c r="L29" s="184">
        <f t="shared" si="0"/>
        <v>1454</v>
      </c>
      <c r="M29" s="184">
        <f t="shared" si="0"/>
        <v>1598</v>
      </c>
      <c r="N29" s="184">
        <f t="shared" si="0"/>
        <v>1678</v>
      </c>
      <c r="O29" s="184">
        <f t="shared" si="0"/>
        <v>1569</v>
      </c>
      <c r="P29" s="184">
        <f t="shared" si="0"/>
        <v>1534</v>
      </c>
      <c r="Q29" s="184">
        <f t="shared" si="0"/>
        <v>1610</v>
      </c>
      <c r="R29" s="184">
        <f t="shared" si="0"/>
        <v>852</v>
      </c>
      <c r="S29" s="184">
        <f t="shared" si="0"/>
        <v>917</v>
      </c>
      <c r="T29" s="184">
        <f t="shared" si="0"/>
        <v>907</v>
      </c>
    </row>
    <row r="31" spans="2:20">
      <c r="E31" s="152"/>
      <c r="F31" s="152"/>
      <c r="G31" s="152"/>
      <c r="H31" s="151"/>
      <c r="I31" s="152"/>
      <c r="J31" s="152"/>
      <c r="K31" s="152"/>
      <c r="L31" s="152"/>
      <c r="M31" s="152"/>
      <c r="N31" s="152"/>
      <c r="O31" s="152"/>
      <c r="P31" s="152"/>
      <c r="Q31" s="152"/>
      <c r="R31" s="152"/>
      <c r="S31" s="152"/>
      <c r="T31" s="152"/>
    </row>
    <row r="32" spans="2:20">
      <c r="N32" s="11"/>
      <c r="O32" s="11"/>
      <c r="P32" s="11"/>
      <c r="Q32" s="11"/>
    </row>
    <row r="33" spans="14:20" ht="13.5" customHeight="1">
      <c r="N33" s="11"/>
      <c r="O33" s="11"/>
      <c r="P33" s="11"/>
      <c r="Q33" s="149"/>
      <c r="R33" s="149"/>
      <c r="S33" s="149"/>
      <c r="T33" s="149"/>
    </row>
    <row r="34" spans="14:20">
      <c r="N34" s="11"/>
      <c r="O34" s="11"/>
      <c r="P34" s="11"/>
      <c r="Q34" s="11"/>
    </row>
    <row r="35" spans="14:20">
      <c r="N35" s="11"/>
      <c r="O35" s="11"/>
      <c r="P35" s="11"/>
      <c r="Q35" s="11"/>
    </row>
    <row r="36" spans="14:20">
      <c r="N36" s="11"/>
      <c r="O36" s="11"/>
      <c r="P36" s="11"/>
      <c r="Q36" s="11"/>
    </row>
    <row r="37" spans="14:20">
      <c r="N37" s="11"/>
      <c r="O37" s="11"/>
      <c r="P37" s="11"/>
      <c r="Q37" s="11"/>
    </row>
    <row r="38" spans="14:20">
      <c r="N38" s="11"/>
      <c r="O38" s="11"/>
      <c r="P38" s="11"/>
      <c r="Q38" s="11"/>
    </row>
    <row r="39" spans="14:20">
      <c r="N39" s="11"/>
      <c r="O39" s="11"/>
      <c r="P39" s="11"/>
      <c r="Q39" s="11"/>
    </row>
    <row r="40" spans="14:20">
      <c r="N40" s="11"/>
      <c r="O40" s="11"/>
      <c r="P40" s="11"/>
      <c r="Q40" s="11"/>
    </row>
    <row r="41" spans="14:20">
      <c r="N41" s="11"/>
      <c r="O41" s="11"/>
      <c r="P41" s="11"/>
      <c r="Q41" s="11"/>
    </row>
    <row r="42" spans="14:20">
      <c r="N42" s="11"/>
      <c r="O42" s="11"/>
      <c r="P42" s="11"/>
      <c r="Q42" s="11"/>
    </row>
    <row r="43" spans="14:20">
      <c r="N43" s="11"/>
      <c r="O43" s="11"/>
      <c r="P43" s="11"/>
      <c r="Q43" s="11"/>
    </row>
    <row r="44" spans="14:20">
      <c r="N44" s="11"/>
      <c r="O44" s="11"/>
      <c r="P44" s="11"/>
      <c r="Q44" s="11"/>
    </row>
    <row r="45" spans="14:20">
      <c r="N45" s="11"/>
      <c r="O45" s="11"/>
      <c r="P45" s="11"/>
      <c r="Q45" s="11"/>
    </row>
    <row r="46" spans="14:20">
      <c r="N46" s="11"/>
      <c r="O46" s="11"/>
      <c r="P46" s="11"/>
      <c r="Q46" s="11"/>
    </row>
    <row r="47" spans="14:20">
      <c r="N47" s="11"/>
      <c r="O47" s="11"/>
      <c r="P47" s="11"/>
      <c r="Q47" s="11"/>
    </row>
    <row r="48" spans="14:20">
      <c r="N48" s="11"/>
      <c r="O48" s="11"/>
      <c r="P48" s="11"/>
      <c r="Q48" s="11"/>
    </row>
    <row r="49" spans="14:17">
      <c r="N49" s="11"/>
      <c r="O49" s="11"/>
      <c r="P49" s="11"/>
      <c r="Q49" s="11"/>
    </row>
    <row r="50" spans="14:17">
      <c r="N50" s="11"/>
      <c r="O50" s="11"/>
      <c r="P50" s="11"/>
      <c r="Q50" s="11"/>
    </row>
    <row r="51" spans="14:17">
      <c r="N51" s="11"/>
      <c r="O51" s="11"/>
      <c r="P51" s="11"/>
      <c r="Q51" s="11"/>
    </row>
    <row r="52" spans="14:17">
      <c r="N52" s="11"/>
      <c r="O52" s="11"/>
      <c r="P52" s="11"/>
      <c r="Q52" s="11"/>
    </row>
    <row r="53" spans="14:17">
      <c r="N53" s="11"/>
      <c r="O53" s="11"/>
      <c r="P53" s="11"/>
      <c r="Q53" s="11"/>
    </row>
    <row r="54" spans="14:17">
      <c r="N54" s="11"/>
      <c r="O54" s="11"/>
      <c r="P54" s="11"/>
      <c r="Q54" s="11"/>
    </row>
    <row r="55" spans="14:17">
      <c r="N55" s="11"/>
      <c r="O55" s="11"/>
      <c r="P55" s="11"/>
      <c r="Q55" s="11"/>
    </row>
    <row r="56" spans="14:17">
      <c r="N56" s="11"/>
      <c r="O56" s="11"/>
      <c r="P56" s="11"/>
      <c r="Q56" s="11"/>
    </row>
  </sheetData>
  <sheetProtection sheet="1" objects="1" scenarios="1"/>
  <mergeCells count="13">
    <mergeCell ref="B9:B14"/>
    <mergeCell ref="C9:C10"/>
    <mergeCell ref="C11:C12"/>
    <mergeCell ref="C13:C14"/>
    <mergeCell ref="B15:B20"/>
    <mergeCell ref="C15:C16"/>
    <mergeCell ref="C27:C28"/>
    <mergeCell ref="C17:C18"/>
    <mergeCell ref="C19:C20"/>
    <mergeCell ref="B21:B28"/>
    <mergeCell ref="C21:C22"/>
    <mergeCell ref="C23:C24"/>
    <mergeCell ref="C25:C26"/>
  </mergeCells>
  <phoneticPr fontId="3" type="noConversion"/>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topLeftCell="A3" workbookViewId="0">
      <selection activeCell="F47" sqref="F47"/>
    </sheetView>
  </sheetViews>
  <sheetFormatPr baseColWidth="10" defaultColWidth="11.44140625" defaultRowHeight="13.2"/>
  <cols>
    <col min="1" max="1" width="11.44140625" style="11"/>
    <col min="2" max="2" width="16.33203125" style="11" customWidth="1"/>
    <col min="3" max="3" width="9.33203125" style="11" customWidth="1"/>
    <col min="4" max="4" width="9.88671875" style="11" customWidth="1"/>
    <col min="5" max="5" width="10.109375" style="11" customWidth="1"/>
    <col min="6" max="12" width="9.33203125" style="11" customWidth="1"/>
    <col min="13" max="13" width="10.109375" style="11" customWidth="1"/>
    <col min="14" max="14" width="10.109375" style="139" customWidth="1"/>
    <col min="15" max="17" width="11.44140625" style="11"/>
    <col min="18" max="18" width="11.44140625" style="181"/>
    <col min="19" max="16384" width="11.44140625" style="11"/>
  </cols>
  <sheetData>
    <row r="2" spans="2:18">
      <c r="B2" s="11" t="str">
        <f>años</f>
        <v>SERIE HOMOGÉNEA 2007-2022</v>
      </c>
    </row>
    <row r="3" spans="2:18">
      <c r="B3" s="20" t="s">
        <v>259</v>
      </c>
      <c r="C3" s="36"/>
      <c r="D3" s="36"/>
      <c r="E3" s="36"/>
    </row>
    <row r="4" spans="2:18" ht="13.5" customHeight="1" thickBot="1">
      <c r="B4" s="50"/>
      <c r="C4" s="50" t="s">
        <v>3</v>
      </c>
      <c r="D4" s="50" t="s">
        <v>4</v>
      </c>
      <c r="E4" s="50" t="s">
        <v>5</v>
      </c>
      <c r="F4" s="50" t="s">
        <v>6</v>
      </c>
      <c r="G4" s="50" t="s">
        <v>7</v>
      </c>
      <c r="H4" s="50" t="s">
        <v>8</v>
      </c>
      <c r="I4" s="50" t="s">
        <v>44</v>
      </c>
      <c r="J4" s="50" t="s">
        <v>45</v>
      </c>
      <c r="K4" s="50" t="s">
        <v>46</v>
      </c>
      <c r="L4" s="50" t="s">
        <v>134</v>
      </c>
      <c r="M4" s="50">
        <v>2017</v>
      </c>
      <c r="N4" s="50">
        <v>2018</v>
      </c>
      <c r="O4" s="50">
        <v>2019</v>
      </c>
      <c r="P4" s="50">
        <v>2020</v>
      </c>
      <c r="Q4" s="50">
        <v>2021</v>
      </c>
      <c r="R4" s="50">
        <v>2022</v>
      </c>
    </row>
    <row r="5" spans="2:18" ht="13.8" thickTop="1">
      <c r="B5" s="37" t="s">
        <v>42</v>
      </c>
      <c r="C5" s="38"/>
      <c r="D5" s="38"/>
      <c r="E5" s="38"/>
      <c r="F5" s="38"/>
      <c r="G5" s="38"/>
      <c r="H5" s="38"/>
      <c r="I5" s="38"/>
      <c r="J5" s="38"/>
      <c r="K5" s="38"/>
      <c r="M5" s="126"/>
      <c r="O5" s="145"/>
      <c r="Q5" s="157"/>
    </row>
    <row r="6" spans="2:18">
      <c r="B6" s="39" t="s">
        <v>1</v>
      </c>
      <c r="C6" s="15">
        <v>419</v>
      </c>
      <c r="D6" s="15">
        <v>412</v>
      </c>
      <c r="E6" s="15">
        <v>392</v>
      </c>
      <c r="F6" s="15">
        <v>388</v>
      </c>
      <c r="G6" s="15">
        <v>490</v>
      </c>
      <c r="H6" s="15">
        <v>484</v>
      </c>
      <c r="I6" s="15">
        <v>507</v>
      </c>
      <c r="J6" s="15">
        <v>521</v>
      </c>
      <c r="K6" s="15">
        <v>582</v>
      </c>
      <c r="L6" s="15">
        <v>613</v>
      </c>
      <c r="M6" s="15">
        <v>515</v>
      </c>
      <c r="N6" s="15">
        <v>509</v>
      </c>
      <c r="O6" s="15">
        <v>589</v>
      </c>
      <c r="P6" s="15">
        <v>321</v>
      </c>
      <c r="Q6" s="15">
        <v>378</v>
      </c>
      <c r="R6" s="15">
        <v>407</v>
      </c>
    </row>
    <row r="7" spans="2:18">
      <c r="B7" s="39" t="s">
        <v>0</v>
      </c>
      <c r="C7" s="15">
        <v>742</v>
      </c>
      <c r="D7" s="15">
        <v>789</v>
      </c>
      <c r="E7" s="15">
        <v>613</v>
      </c>
      <c r="F7" s="15">
        <v>556</v>
      </c>
      <c r="G7" s="15">
        <v>643</v>
      </c>
      <c r="H7" s="15">
        <v>755</v>
      </c>
      <c r="I7" s="15">
        <v>740</v>
      </c>
      <c r="J7" s="15">
        <v>933</v>
      </c>
      <c r="K7" s="15">
        <v>1016</v>
      </c>
      <c r="L7" s="15">
        <v>1065</v>
      </c>
      <c r="M7" s="15">
        <v>1054</v>
      </c>
      <c r="N7" s="15">
        <v>1025</v>
      </c>
      <c r="O7" s="15">
        <v>1021</v>
      </c>
      <c r="P7" s="15">
        <v>531</v>
      </c>
      <c r="Q7" s="15">
        <v>539</v>
      </c>
      <c r="R7" s="15">
        <v>500</v>
      </c>
    </row>
    <row r="8" spans="2:18">
      <c r="B8" s="40" t="s">
        <v>2</v>
      </c>
      <c r="C8" s="17">
        <v>1161</v>
      </c>
      <c r="D8" s="17">
        <v>1201</v>
      </c>
      <c r="E8" s="17">
        <v>1005</v>
      </c>
      <c r="F8" s="17">
        <v>944</v>
      </c>
      <c r="G8" s="17">
        <v>1133</v>
      </c>
      <c r="H8" s="17">
        <v>1239</v>
      </c>
      <c r="I8" s="17">
        <v>1247</v>
      </c>
      <c r="J8" s="17">
        <v>1454</v>
      </c>
      <c r="K8" s="17">
        <v>1598</v>
      </c>
      <c r="L8" s="17">
        <v>1678</v>
      </c>
      <c r="M8" s="17">
        <v>1569</v>
      </c>
      <c r="N8" s="17">
        <v>1534</v>
      </c>
      <c r="O8" s="17">
        <v>1610</v>
      </c>
      <c r="P8" s="17">
        <v>852</v>
      </c>
      <c r="Q8" s="17">
        <v>917</v>
      </c>
      <c r="R8" s="17">
        <v>907</v>
      </c>
    </row>
    <row r="9" spans="2:18">
      <c r="B9" s="39" t="s">
        <v>124</v>
      </c>
    </row>
    <row r="10" spans="2:18" ht="12.75" hidden="1" customHeight="1">
      <c r="B10" s="203" t="s">
        <v>23</v>
      </c>
      <c r="C10" s="203"/>
      <c r="D10" s="203"/>
      <c r="E10" s="203"/>
    </row>
    <row r="11" spans="2:18" ht="13.5" hidden="1" customHeight="1" thickBot="1">
      <c r="B11" s="41"/>
      <c r="C11" s="42" t="s">
        <v>0</v>
      </c>
      <c r="D11" s="42" t="s">
        <v>1</v>
      </c>
      <c r="E11" s="42" t="s">
        <v>2</v>
      </c>
    </row>
    <row r="12" spans="2:18" ht="13.5" hidden="1" customHeight="1" thickTop="1">
      <c r="B12" s="43"/>
      <c r="C12" s="44"/>
      <c r="D12" s="44"/>
      <c r="E12" s="44"/>
    </row>
    <row r="13" spans="2:18" ht="13.5" hidden="1" customHeight="1">
      <c r="B13" s="33" t="s">
        <v>3</v>
      </c>
      <c r="C13" s="45">
        <v>1107</v>
      </c>
      <c r="D13" s="45">
        <v>54</v>
      </c>
      <c r="E13" s="45">
        <v>1161</v>
      </c>
    </row>
    <row r="14" spans="2:18" hidden="1">
      <c r="B14" s="33" t="s">
        <v>4</v>
      </c>
      <c r="C14" s="45">
        <v>1081</v>
      </c>
      <c r="D14" s="45">
        <v>120</v>
      </c>
      <c r="E14" s="45">
        <v>1201</v>
      </c>
    </row>
    <row r="15" spans="2:18" hidden="1">
      <c r="B15" s="33" t="s">
        <v>5</v>
      </c>
      <c r="C15" s="45">
        <v>934</v>
      </c>
      <c r="D15" s="45">
        <v>72</v>
      </c>
      <c r="E15" s="45">
        <v>1006</v>
      </c>
    </row>
    <row r="16" spans="2:18" hidden="1">
      <c r="B16" s="33" t="s">
        <v>6</v>
      </c>
      <c r="C16" s="45">
        <v>818</v>
      </c>
      <c r="D16" s="45">
        <v>126</v>
      </c>
      <c r="E16" s="45">
        <v>944</v>
      </c>
    </row>
    <row r="17" spans="2:15" hidden="1">
      <c r="B17" s="33" t="s">
        <v>7</v>
      </c>
      <c r="C17" s="45">
        <v>715</v>
      </c>
      <c r="D17" s="45">
        <v>413</v>
      </c>
      <c r="E17" s="45">
        <v>1128</v>
      </c>
    </row>
    <row r="18" spans="2:15" hidden="1">
      <c r="B18" s="16" t="s">
        <v>8</v>
      </c>
      <c r="C18" s="46">
        <v>769</v>
      </c>
      <c r="D18" s="46">
        <v>462</v>
      </c>
      <c r="E18" s="46">
        <v>1231</v>
      </c>
    </row>
    <row r="19" spans="2:15" hidden="1"/>
    <row r="20" spans="2:15">
      <c r="C20" s="150"/>
      <c r="D20" s="150"/>
      <c r="E20" s="150"/>
      <c r="F20" s="145"/>
      <c r="G20" s="150"/>
      <c r="H20" s="150"/>
      <c r="I20" s="150"/>
      <c r="J20" s="150"/>
      <c r="K20" s="150"/>
      <c r="L20" s="150"/>
      <c r="M20" s="150"/>
      <c r="N20" s="150"/>
      <c r="O20" s="150"/>
    </row>
    <row r="24" spans="2:15">
      <c r="B24" s="20" t="s">
        <v>260</v>
      </c>
    </row>
    <row r="25" spans="2:15" ht="40.200000000000003" thickBot="1">
      <c r="B25" s="6"/>
      <c r="C25" s="7" t="s">
        <v>2</v>
      </c>
      <c r="D25" s="8" t="s">
        <v>121</v>
      </c>
      <c r="E25" s="9" t="s">
        <v>123</v>
      </c>
      <c r="F25" s="47"/>
    </row>
    <row r="26" spans="2:15" ht="13.8" thickTop="1">
      <c r="B26" s="145">
        <v>2007</v>
      </c>
      <c r="C26" s="181">
        <v>1161</v>
      </c>
      <c r="D26" s="10" t="s">
        <v>122</v>
      </c>
      <c r="E26" s="145"/>
      <c r="F26" s="145"/>
    </row>
    <row r="27" spans="2:15">
      <c r="B27" s="139">
        <v>2008</v>
      </c>
      <c r="C27" s="181">
        <v>1201</v>
      </c>
      <c r="D27" s="48">
        <f>(+C27/C26)-1</f>
        <v>3.4453057708871748E-2</v>
      </c>
      <c r="E27" s="48">
        <f>+D27</f>
        <v>3.4453057708871748E-2</v>
      </c>
    </row>
    <row r="28" spans="2:15">
      <c r="B28" s="139">
        <v>2009</v>
      </c>
      <c r="C28" s="181">
        <v>1005</v>
      </c>
      <c r="D28" s="48">
        <f t="shared" ref="D28:D33" si="0">(+C28/C27)-1</f>
        <v>-0.16319733555370519</v>
      </c>
      <c r="E28" s="48">
        <f t="shared" ref="E28:E35" si="1">+E27+D28</f>
        <v>-0.12874427784483344</v>
      </c>
    </row>
    <row r="29" spans="2:15">
      <c r="B29" s="139">
        <v>2010</v>
      </c>
      <c r="C29" s="181">
        <v>944</v>
      </c>
      <c r="D29" s="48">
        <f t="shared" si="0"/>
        <v>-6.0696517412935358E-2</v>
      </c>
      <c r="E29" s="48">
        <f t="shared" si="1"/>
        <v>-0.1894407952577688</v>
      </c>
    </row>
    <row r="30" spans="2:15">
      <c r="B30" s="139">
        <v>2011</v>
      </c>
      <c r="C30" s="181">
        <v>1133</v>
      </c>
      <c r="D30" s="48">
        <f t="shared" si="0"/>
        <v>0.20021186440677963</v>
      </c>
      <c r="E30" s="48">
        <f t="shared" si="1"/>
        <v>1.0771069149010826E-2</v>
      </c>
    </row>
    <row r="31" spans="2:15">
      <c r="B31" s="139">
        <v>2012</v>
      </c>
      <c r="C31" s="181">
        <v>1239</v>
      </c>
      <c r="D31" s="48">
        <f t="shared" si="0"/>
        <v>9.3556928508384818E-2</v>
      </c>
      <c r="E31" s="48">
        <f t="shared" si="1"/>
        <v>0.10432799765739564</v>
      </c>
    </row>
    <row r="32" spans="2:15">
      <c r="B32" s="139">
        <v>2013</v>
      </c>
      <c r="C32" s="181">
        <v>1247</v>
      </c>
      <c r="D32" s="48">
        <f t="shared" si="0"/>
        <v>6.4568200161421174E-3</v>
      </c>
      <c r="E32" s="48">
        <f t="shared" si="1"/>
        <v>0.11078481767353776</v>
      </c>
    </row>
    <row r="33" spans="2:18">
      <c r="B33" s="139">
        <v>2014</v>
      </c>
      <c r="C33" s="181">
        <v>1454</v>
      </c>
      <c r="D33" s="48">
        <f t="shared" si="0"/>
        <v>0.16599839615076184</v>
      </c>
      <c r="E33" s="48">
        <f t="shared" si="1"/>
        <v>0.2767832138242996</v>
      </c>
      <c r="G33" s="47"/>
      <c r="H33" s="47"/>
      <c r="I33" s="47"/>
      <c r="J33" s="47"/>
      <c r="K33" s="47"/>
    </row>
    <row r="34" spans="2:18" s="103" customFormat="1">
      <c r="B34" s="139">
        <v>2015</v>
      </c>
      <c r="C34" s="181">
        <v>1598</v>
      </c>
      <c r="D34" s="48">
        <f t="shared" ref="D34:D40" si="2">(+C34/C33)-1</f>
        <v>9.9037138927097645E-2</v>
      </c>
      <c r="E34" s="48">
        <f t="shared" si="1"/>
        <v>0.37582035275139725</v>
      </c>
      <c r="G34" s="47"/>
      <c r="H34" s="47"/>
      <c r="I34" s="47"/>
      <c r="J34" s="47"/>
      <c r="K34" s="47"/>
      <c r="N34" s="139"/>
      <c r="R34" s="181"/>
    </row>
    <row r="35" spans="2:18">
      <c r="B35" s="139">
        <v>2016</v>
      </c>
      <c r="C35" s="181">
        <v>1678</v>
      </c>
      <c r="D35" s="48">
        <f t="shared" si="2"/>
        <v>5.0062578222778376E-2</v>
      </c>
      <c r="E35" s="48">
        <f t="shared" si="1"/>
        <v>0.42588293097417562</v>
      </c>
    </row>
    <row r="36" spans="2:18" s="139" customFormat="1">
      <c r="B36" s="157">
        <v>2017</v>
      </c>
      <c r="C36" s="181">
        <v>1569</v>
      </c>
      <c r="D36" s="48">
        <f t="shared" si="2"/>
        <v>-6.4958283671036954E-2</v>
      </c>
      <c r="E36" s="48">
        <f t="shared" ref="E36:E41" si="3">+E35+D36</f>
        <v>0.36092464730313867</v>
      </c>
      <c r="R36" s="181"/>
    </row>
    <row r="37" spans="2:18" s="145" customFormat="1">
      <c r="B37" s="157">
        <v>2018</v>
      </c>
      <c r="C37" s="181">
        <v>1534</v>
      </c>
      <c r="D37" s="48">
        <f t="shared" si="2"/>
        <v>-2.2307202039515639E-2</v>
      </c>
      <c r="E37" s="48">
        <f t="shared" si="3"/>
        <v>0.33861744526362303</v>
      </c>
      <c r="R37" s="181"/>
    </row>
    <row r="38" spans="2:18">
      <c r="B38" s="157">
        <v>2019</v>
      </c>
      <c r="C38" s="181">
        <v>1610</v>
      </c>
      <c r="D38" s="48">
        <f t="shared" si="2"/>
        <v>4.9543676662320735E-2</v>
      </c>
      <c r="E38" s="48">
        <f t="shared" si="3"/>
        <v>0.38816112192594376</v>
      </c>
    </row>
    <row r="39" spans="2:18" s="157" customFormat="1">
      <c r="B39" s="157">
        <v>2020</v>
      </c>
      <c r="C39" s="181">
        <v>852</v>
      </c>
      <c r="D39" s="48">
        <f t="shared" si="2"/>
        <v>-0.47080745341614905</v>
      </c>
      <c r="E39" s="48">
        <f t="shared" si="3"/>
        <v>-8.2646331490205283E-2</v>
      </c>
      <c r="R39" s="181"/>
    </row>
    <row r="40" spans="2:18">
      <c r="B40" s="181">
        <v>2021</v>
      </c>
      <c r="C40" s="181">
        <v>917</v>
      </c>
      <c r="D40" s="48">
        <f t="shared" si="2"/>
        <v>7.6291079812206508E-2</v>
      </c>
      <c r="E40" s="48">
        <f t="shared" si="3"/>
        <v>-6.3552516779987744E-3</v>
      </c>
    </row>
    <row r="41" spans="2:18" s="181" customFormat="1">
      <c r="B41" s="49">
        <v>2022</v>
      </c>
      <c r="C41" s="49">
        <v>907</v>
      </c>
      <c r="D41" s="185">
        <f t="shared" ref="D41" si="4">(+C41/C40)-1</f>
        <v>-1.0905125408942173E-2</v>
      </c>
      <c r="E41" s="185">
        <f t="shared" si="3"/>
        <v>-1.7260377086940948E-2</v>
      </c>
    </row>
    <row r="42" spans="2:18">
      <c r="B42" s="10" t="s">
        <v>241</v>
      </c>
      <c r="C42" s="145"/>
    </row>
  </sheetData>
  <sheetProtection sheet="1" objects="1" scenarios="1"/>
  <mergeCells count="1">
    <mergeCell ref="B10:E10"/>
  </mergeCells>
  <phoneticPr fontId="3" type="noConversion"/>
  <pageMargins left="0.75" right="0.75" top="1" bottom="1"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7"/>
  <sheetViews>
    <sheetView topLeftCell="G1" workbookViewId="0">
      <selection activeCell="S12" sqref="S12:S13"/>
    </sheetView>
  </sheetViews>
  <sheetFormatPr baseColWidth="10" defaultColWidth="11.44140625" defaultRowHeight="13.2"/>
  <cols>
    <col min="1" max="1" width="11.44140625" style="11"/>
    <col min="2" max="2" width="10" style="11" customWidth="1"/>
    <col min="3" max="3" width="7.6640625" style="11" customWidth="1"/>
    <col min="4" max="13" width="10.44140625" style="11" customWidth="1"/>
    <col min="14" max="14" width="10.44140625" style="126" customWidth="1"/>
    <col min="15" max="15" width="10.44140625" style="139" customWidth="1"/>
    <col min="16" max="16" width="10.44140625" style="11" customWidth="1"/>
    <col min="17" max="16384" width="11.44140625" style="11"/>
  </cols>
  <sheetData>
    <row r="2" spans="2:19">
      <c r="B2" s="11" t="str">
        <f>años</f>
        <v>SERIE HOMOGÉNEA 2007-2022</v>
      </c>
    </row>
    <row r="3" spans="2:19" ht="12.75" customHeight="1">
      <c r="B3" s="204" t="s">
        <v>262</v>
      </c>
      <c r="C3" s="204"/>
      <c r="D3" s="204"/>
      <c r="E3" s="204"/>
      <c r="F3" s="204"/>
      <c r="G3" s="204"/>
      <c r="H3" s="204"/>
      <c r="I3" s="204"/>
      <c r="J3" s="51"/>
      <c r="K3" s="51"/>
    </row>
    <row r="4" spans="2:19" ht="13.8" thickBot="1">
      <c r="B4" s="205"/>
      <c r="C4" s="205"/>
      <c r="D4" s="154" t="s">
        <v>3</v>
      </c>
      <c r="E4" s="154" t="s">
        <v>4</v>
      </c>
      <c r="F4" s="154" t="s">
        <v>5</v>
      </c>
      <c r="G4" s="154" t="s">
        <v>6</v>
      </c>
      <c r="H4" s="154" t="s">
        <v>7</v>
      </c>
      <c r="I4" s="154" t="s">
        <v>8</v>
      </c>
      <c r="J4" s="154" t="s">
        <v>44</v>
      </c>
      <c r="K4" s="154" t="s">
        <v>45</v>
      </c>
      <c r="L4" s="154" t="s">
        <v>46</v>
      </c>
      <c r="M4" s="154" t="s">
        <v>134</v>
      </c>
      <c r="N4" s="154" t="s">
        <v>245</v>
      </c>
      <c r="O4" s="154" t="s">
        <v>249</v>
      </c>
      <c r="P4" s="154" t="s">
        <v>251</v>
      </c>
      <c r="Q4" s="154" t="s">
        <v>257</v>
      </c>
      <c r="R4" s="154" t="s">
        <v>261</v>
      </c>
      <c r="S4" s="154" t="s">
        <v>2993</v>
      </c>
    </row>
    <row r="5" spans="2:19" ht="13.8" thickTop="1">
      <c r="B5" s="43"/>
      <c r="C5" s="43"/>
      <c r="D5" s="52"/>
      <c r="E5" s="52"/>
      <c r="F5" s="52"/>
      <c r="G5" s="52"/>
      <c r="H5" s="52"/>
      <c r="I5" s="52"/>
      <c r="J5" s="52"/>
      <c r="K5" s="52"/>
      <c r="L5" s="52"/>
      <c r="P5" s="145"/>
      <c r="Q5" s="155"/>
      <c r="R5" s="157"/>
      <c r="S5" s="181"/>
    </row>
    <row r="6" spans="2:19" ht="12.75" customHeight="1">
      <c r="B6" s="199" t="s">
        <v>1</v>
      </c>
      <c r="C6" s="39" t="s">
        <v>9</v>
      </c>
      <c r="D6" s="15">
        <v>292</v>
      </c>
      <c r="E6" s="15">
        <v>254</v>
      </c>
      <c r="F6" s="15">
        <v>242</v>
      </c>
      <c r="G6" s="15">
        <v>240</v>
      </c>
      <c r="H6" s="15">
        <v>280</v>
      </c>
      <c r="I6" s="15">
        <v>254</v>
      </c>
      <c r="J6" s="15">
        <v>253</v>
      </c>
      <c r="K6" s="15">
        <v>270</v>
      </c>
      <c r="L6" s="15">
        <v>299</v>
      </c>
      <c r="M6" s="15">
        <v>304</v>
      </c>
      <c r="N6" s="15">
        <v>275</v>
      </c>
      <c r="O6" s="15">
        <v>255</v>
      </c>
      <c r="P6" s="15">
        <v>323</v>
      </c>
      <c r="Q6" s="15">
        <v>174</v>
      </c>
      <c r="R6" s="15">
        <v>194</v>
      </c>
      <c r="S6" s="15">
        <v>210</v>
      </c>
    </row>
    <row r="7" spans="2:19">
      <c r="B7" s="199"/>
      <c r="C7" s="39" t="s">
        <v>10</v>
      </c>
      <c r="D7" s="15">
        <v>127</v>
      </c>
      <c r="E7" s="15">
        <v>158</v>
      </c>
      <c r="F7" s="15">
        <v>150</v>
      </c>
      <c r="G7" s="15">
        <v>148</v>
      </c>
      <c r="H7" s="15">
        <v>210</v>
      </c>
      <c r="I7" s="15">
        <v>230</v>
      </c>
      <c r="J7" s="15">
        <v>254</v>
      </c>
      <c r="K7" s="15">
        <v>251</v>
      </c>
      <c r="L7" s="15">
        <v>283</v>
      </c>
      <c r="M7" s="15">
        <v>309</v>
      </c>
      <c r="N7" s="15">
        <v>240</v>
      </c>
      <c r="O7" s="15">
        <v>254</v>
      </c>
      <c r="P7" s="15">
        <v>266</v>
      </c>
      <c r="Q7" s="15">
        <v>147</v>
      </c>
      <c r="R7" s="15">
        <v>184</v>
      </c>
      <c r="S7" s="15">
        <v>197</v>
      </c>
    </row>
    <row r="8" spans="2:19">
      <c r="B8" s="206"/>
      <c r="C8" s="40" t="s">
        <v>2</v>
      </c>
      <c r="D8" s="17">
        <v>419</v>
      </c>
      <c r="E8" s="17">
        <v>412</v>
      </c>
      <c r="F8" s="17">
        <v>392</v>
      </c>
      <c r="G8" s="17">
        <v>388</v>
      </c>
      <c r="H8" s="17">
        <v>490</v>
      </c>
      <c r="I8" s="17">
        <v>484</v>
      </c>
      <c r="J8" s="17">
        <v>507</v>
      </c>
      <c r="K8" s="17">
        <v>521</v>
      </c>
      <c r="L8" s="17">
        <v>582</v>
      </c>
      <c r="M8" s="17">
        <v>613</v>
      </c>
      <c r="N8" s="17">
        <v>515</v>
      </c>
      <c r="O8" s="17">
        <v>509</v>
      </c>
      <c r="P8" s="17">
        <v>589</v>
      </c>
      <c r="Q8" s="17">
        <v>321</v>
      </c>
      <c r="R8" s="17">
        <v>378</v>
      </c>
      <c r="S8" s="17">
        <v>407</v>
      </c>
    </row>
    <row r="9" spans="2:19">
      <c r="B9" s="202" t="s">
        <v>0</v>
      </c>
      <c r="C9" s="53" t="s">
        <v>9</v>
      </c>
      <c r="D9" s="13">
        <v>368</v>
      </c>
      <c r="E9" s="13">
        <v>346</v>
      </c>
      <c r="F9" s="13">
        <v>277</v>
      </c>
      <c r="G9" s="13">
        <v>261</v>
      </c>
      <c r="H9" s="13">
        <v>298</v>
      </c>
      <c r="I9" s="13">
        <v>299</v>
      </c>
      <c r="J9" s="13">
        <v>241</v>
      </c>
      <c r="K9" s="13">
        <v>355</v>
      </c>
      <c r="L9" s="13">
        <v>352</v>
      </c>
      <c r="M9" s="13">
        <v>394</v>
      </c>
      <c r="N9" s="13">
        <v>444</v>
      </c>
      <c r="O9" s="13">
        <v>418</v>
      </c>
      <c r="P9" s="13">
        <v>417</v>
      </c>
      <c r="Q9" s="13">
        <v>251</v>
      </c>
      <c r="R9" s="13">
        <v>260</v>
      </c>
      <c r="S9" s="13">
        <v>259</v>
      </c>
    </row>
    <row r="10" spans="2:19">
      <c r="B10" s="207"/>
      <c r="C10" s="39" t="s">
        <v>10</v>
      </c>
      <c r="D10" s="15">
        <v>374</v>
      </c>
      <c r="E10" s="15">
        <v>443</v>
      </c>
      <c r="F10" s="15">
        <v>336</v>
      </c>
      <c r="G10" s="15">
        <v>295</v>
      </c>
      <c r="H10" s="15">
        <v>345</v>
      </c>
      <c r="I10" s="15">
        <v>456</v>
      </c>
      <c r="J10" s="15">
        <v>499</v>
      </c>
      <c r="K10" s="15">
        <v>578</v>
      </c>
      <c r="L10" s="15">
        <v>664</v>
      </c>
      <c r="M10" s="15">
        <v>671</v>
      </c>
      <c r="N10" s="15">
        <v>610</v>
      </c>
      <c r="O10" s="15">
        <v>607</v>
      </c>
      <c r="P10" s="15">
        <v>604</v>
      </c>
      <c r="Q10" s="15">
        <v>280</v>
      </c>
      <c r="R10" s="15">
        <v>279</v>
      </c>
      <c r="S10" s="15">
        <v>241</v>
      </c>
    </row>
    <row r="11" spans="2:19">
      <c r="B11" s="208"/>
      <c r="C11" s="40" t="s">
        <v>2</v>
      </c>
      <c r="D11" s="17">
        <v>742</v>
      </c>
      <c r="E11" s="17">
        <v>789</v>
      </c>
      <c r="F11" s="17">
        <v>613</v>
      </c>
      <c r="G11" s="17">
        <v>556</v>
      </c>
      <c r="H11" s="17">
        <v>643</v>
      </c>
      <c r="I11" s="17">
        <v>755</v>
      </c>
      <c r="J11" s="17">
        <v>740</v>
      </c>
      <c r="K11" s="17">
        <v>933</v>
      </c>
      <c r="L11" s="17">
        <v>1016</v>
      </c>
      <c r="M11" s="17">
        <v>1065</v>
      </c>
      <c r="N11" s="17">
        <v>1054</v>
      </c>
      <c r="O11" s="17">
        <v>1025</v>
      </c>
      <c r="P11" s="17">
        <v>1021</v>
      </c>
      <c r="Q11" s="17">
        <v>531</v>
      </c>
      <c r="R11" s="17">
        <v>539</v>
      </c>
      <c r="S11" s="17">
        <v>500</v>
      </c>
    </row>
    <row r="12" spans="2:19">
      <c r="B12" s="199" t="s">
        <v>2</v>
      </c>
      <c r="C12" s="39" t="s">
        <v>9</v>
      </c>
      <c r="D12" s="15">
        <v>660</v>
      </c>
      <c r="E12" s="15">
        <v>600</v>
      </c>
      <c r="F12" s="15">
        <v>519</v>
      </c>
      <c r="G12" s="15">
        <v>501</v>
      </c>
      <c r="H12" s="15">
        <v>578</v>
      </c>
      <c r="I12" s="15">
        <v>553</v>
      </c>
      <c r="J12" s="15">
        <v>494</v>
      </c>
      <c r="K12" s="15">
        <v>625</v>
      </c>
      <c r="L12" s="15">
        <v>651</v>
      </c>
      <c r="M12" s="15">
        <v>698</v>
      </c>
      <c r="N12" s="15">
        <v>719</v>
      </c>
      <c r="O12" s="15">
        <v>673</v>
      </c>
      <c r="P12" s="15">
        <v>740</v>
      </c>
      <c r="Q12" s="15">
        <v>425</v>
      </c>
      <c r="R12" s="15">
        <v>454</v>
      </c>
      <c r="S12" s="15">
        <v>469</v>
      </c>
    </row>
    <row r="13" spans="2:19">
      <c r="B13" s="207"/>
      <c r="C13" s="39" t="s">
        <v>10</v>
      </c>
      <c r="D13" s="15">
        <v>501</v>
      </c>
      <c r="E13" s="15">
        <v>601</v>
      </c>
      <c r="F13" s="15">
        <v>486</v>
      </c>
      <c r="G13" s="15">
        <v>443</v>
      </c>
      <c r="H13" s="15">
        <v>555</v>
      </c>
      <c r="I13" s="15">
        <v>686</v>
      </c>
      <c r="J13" s="15">
        <v>753</v>
      </c>
      <c r="K13" s="15">
        <v>829</v>
      </c>
      <c r="L13" s="15">
        <v>947</v>
      </c>
      <c r="M13" s="15">
        <v>980</v>
      </c>
      <c r="N13" s="15">
        <v>850</v>
      </c>
      <c r="O13" s="15">
        <v>861</v>
      </c>
      <c r="P13" s="15">
        <v>870</v>
      </c>
      <c r="Q13" s="15">
        <v>427</v>
      </c>
      <c r="R13" s="15">
        <v>463</v>
      </c>
      <c r="S13" s="15">
        <v>438</v>
      </c>
    </row>
    <row r="14" spans="2:19">
      <c r="B14" s="208"/>
      <c r="C14" s="40" t="s">
        <v>2</v>
      </c>
      <c r="D14" s="17">
        <v>1161</v>
      </c>
      <c r="E14" s="17">
        <v>1201</v>
      </c>
      <c r="F14" s="17">
        <v>1005</v>
      </c>
      <c r="G14" s="17">
        <v>944</v>
      </c>
      <c r="H14" s="17">
        <v>1133</v>
      </c>
      <c r="I14" s="17">
        <v>1239</v>
      </c>
      <c r="J14" s="17">
        <v>1247</v>
      </c>
      <c r="K14" s="17">
        <v>1454</v>
      </c>
      <c r="L14" s="17">
        <v>1598</v>
      </c>
      <c r="M14" s="17">
        <v>1678</v>
      </c>
      <c r="N14" s="17">
        <v>1569</v>
      </c>
      <c r="O14" s="17">
        <v>1534</v>
      </c>
      <c r="P14" s="17">
        <v>1610</v>
      </c>
      <c r="Q14" s="17">
        <v>852</v>
      </c>
      <c r="R14" s="17">
        <v>917</v>
      </c>
      <c r="S14" s="17">
        <v>907</v>
      </c>
    </row>
    <row r="15" spans="2:19">
      <c r="D15" s="155"/>
      <c r="E15" s="155"/>
      <c r="F15" s="155"/>
      <c r="G15" s="155"/>
      <c r="H15" s="155"/>
      <c r="I15" s="155"/>
      <c r="J15" s="155"/>
      <c r="K15" s="155"/>
      <c r="L15" s="155"/>
      <c r="M15" s="155"/>
      <c r="N15" s="155"/>
      <c r="O15" s="155"/>
      <c r="P15" s="155"/>
      <c r="Q15" s="155"/>
      <c r="R15" s="157"/>
      <c r="S15" s="181"/>
    </row>
    <row r="16" spans="2:19">
      <c r="B16" s="49" t="s">
        <v>256</v>
      </c>
      <c r="C16" s="49"/>
      <c r="D16" s="153">
        <f>+D13/D12</f>
        <v>0.75909090909090904</v>
      </c>
      <c r="E16" s="153">
        <f>+E13/E12</f>
        <v>1.0016666666666667</v>
      </c>
      <c r="F16" s="153">
        <f t="shared" ref="F16:P16" si="0">+F13/F12</f>
        <v>0.93641618497109824</v>
      </c>
      <c r="G16" s="153">
        <f t="shared" si="0"/>
        <v>0.88423153692614775</v>
      </c>
      <c r="H16" s="153">
        <f t="shared" si="0"/>
        <v>0.96020761245674735</v>
      </c>
      <c r="I16" s="153">
        <f t="shared" si="0"/>
        <v>1.240506329113924</v>
      </c>
      <c r="J16" s="153">
        <f t="shared" si="0"/>
        <v>1.5242914979757085</v>
      </c>
      <c r="K16" s="153">
        <f t="shared" si="0"/>
        <v>1.3264</v>
      </c>
      <c r="L16" s="153">
        <f t="shared" si="0"/>
        <v>1.4546850998463903</v>
      </c>
      <c r="M16" s="153">
        <f t="shared" si="0"/>
        <v>1.4040114613180517</v>
      </c>
      <c r="N16" s="153">
        <f t="shared" si="0"/>
        <v>1.1821974965229485</v>
      </c>
      <c r="O16" s="153">
        <f t="shared" si="0"/>
        <v>1.2793462109955422</v>
      </c>
      <c r="P16" s="153">
        <f t="shared" si="0"/>
        <v>1.1756756756756757</v>
      </c>
      <c r="Q16" s="153">
        <f>+Q13/Q12</f>
        <v>1.0047058823529411</v>
      </c>
      <c r="R16" s="153">
        <f>+R13/R12</f>
        <v>1.0198237885462555</v>
      </c>
      <c r="S16" s="153">
        <f>+S13/S12</f>
        <v>0.93390191897654584</v>
      </c>
    </row>
    <row r="17" spans="2:2">
      <c r="B17" s="145" t="s">
        <v>252</v>
      </c>
    </row>
  </sheetData>
  <sheetProtection sheet="1" objects="1" scenarios="1"/>
  <mergeCells count="5">
    <mergeCell ref="B3:I3"/>
    <mergeCell ref="B4:C4"/>
    <mergeCell ref="B6:B8"/>
    <mergeCell ref="B9:B11"/>
    <mergeCell ref="B12:B14"/>
  </mergeCells>
  <phoneticPr fontId="3" type="noConversion"/>
  <pageMargins left="0.75" right="0.75" top="1" bottom="1"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1"/>
  <sheetViews>
    <sheetView workbookViewId="0">
      <selection activeCell="E16" sqref="E16"/>
    </sheetView>
  </sheetViews>
  <sheetFormatPr baseColWidth="10" defaultColWidth="11.44140625" defaultRowHeight="13.2"/>
  <cols>
    <col min="1" max="2" width="11.44140625" style="11"/>
    <col min="3" max="3" width="15.6640625" style="11" customWidth="1"/>
    <col min="4" max="13" width="11.44140625" style="11"/>
    <col min="14" max="14" width="11.44140625" style="126"/>
    <col min="15" max="15" width="11.44140625" style="139"/>
    <col min="16" max="16" width="11.44140625" style="145"/>
    <col min="17" max="17" width="11.44140625" style="155"/>
    <col min="18" max="18" width="11.44140625" style="11"/>
    <col min="19" max="19" width="11.44140625" style="181"/>
    <col min="20" max="16384" width="11.44140625" style="11"/>
  </cols>
  <sheetData>
    <row r="2" spans="2:19">
      <c r="B2" s="11" t="str">
        <f>años</f>
        <v>SERIE HOMOGÉNEA 2007-2022</v>
      </c>
    </row>
    <row r="3" spans="2:19" ht="11.25" customHeight="1">
      <c r="B3" s="204" t="s">
        <v>263</v>
      </c>
      <c r="C3" s="204"/>
      <c r="D3" s="204"/>
      <c r="E3" s="204"/>
      <c r="F3" s="204"/>
      <c r="G3" s="204"/>
      <c r="H3" s="204"/>
      <c r="I3" s="204"/>
      <c r="M3" s="126"/>
    </row>
    <row r="4" spans="2:19" ht="13.8" thickBot="1">
      <c r="B4" s="205"/>
      <c r="C4" s="205"/>
      <c r="D4" s="54" t="s">
        <v>3</v>
      </c>
      <c r="E4" s="54" t="s">
        <v>4</v>
      </c>
      <c r="F4" s="54" t="s">
        <v>5</v>
      </c>
      <c r="G4" s="54" t="s">
        <v>6</v>
      </c>
      <c r="H4" s="54" t="s">
        <v>7</v>
      </c>
      <c r="I4" s="54" t="s">
        <v>8</v>
      </c>
      <c r="J4" s="54" t="s">
        <v>44</v>
      </c>
      <c r="K4" s="54" t="s">
        <v>45</v>
      </c>
      <c r="L4" s="54" t="s">
        <v>46</v>
      </c>
      <c r="M4" s="54" t="s">
        <v>134</v>
      </c>
      <c r="N4" s="54" t="s">
        <v>245</v>
      </c>
      <c r="O4" s="54" t="s">
        <v>249</v>
      </c>
      <c r="P4" s="54" t="s">
        <v>251</v>
      </c>
      <c r="Q4" s="54" t="s">
        <v>257</v>
      </c>
      <c r="R4" s="54" t="s">
        <v>261</v>
      </c>
      <c r="S4" s="54" t="s">
        <v>2993</v>
      </c>
    </row>
    <row r="5" spans="2:19" ht="13.8" thickTop="1">
      <c r="B5" s="43"/>
      <c r="C5" s="43"/>
      <c r="D5" s="52"/>
      <c r="E5" s="52"/>
      <c r="F5" s="52"/>
      <c r="G5" s="52"/>
      <c r="H5" s="52"/>
      <c r="I5" s="52"/>
      <c r="J5" s="52"/>
      <c r="K5" s="52"/>
      <c r="L5" s="52"/>
      <c r="M5" s="52"/>
      <c r="N5" s="52"/>
      <c r="O5" s="52"/>
      <c r="P5" s="52"/>
      <c r="Q5" s="52"/>
      <c r="R5" s="52"/>
      <c r="S5" s="52"/>
    </row>
    <row r="6" spans="2:19">
      <c r="B6" s="199" t="s">
        <v>1</v>
      </c>
      <c r="C6" s="39" t="s">
        <v>19</v>
      </c>
      <c r="D6" s="15">
        <v>61</v>
      </c>
      <c r="E6" s="15">
        <v>63</v>
      </c>
      <c r="F6" s="15">
        <v>73</v>
      </c>
      <c r="G6" s="15">
        <v>52</v>
      </c>
      <c r="H6" s="15">
        <v>61</v>
      </c>
      <c r="I6" s="15">
        <v>59</v>
      </c>
      <c r="J6" s="15">
        <v>67</v>
      </c>
      <c r="K6" s="15">
        <v>40</v>
      </c>
      <c r="L6" s="15">
        <v>70</v>
      </c>
      <c r="M6" s="15">
        <v>63</v>
      </c>
      <c r="N6" s="15">
        <v>52</v>
      </c>
      <c r="O6" s="15">
        <v>50</v>
      </c>
      <c r="P6" s="15">
        <v>50</v>
      </c>
      <c r="Q6" s="15">
        <v>31</v>
      </c>
      <c r="R6" s="15">
        <v>40</v>
      </c>
      <c r="S6" s="15">
        <v>46</v>
      </c>
    </row>
    <row r="7" spans="2:19">
      <c r="B7" s="207"/>
      <c r="C7" s="39" t="s">
        <v>20</v>
      </c>
      <c r="D7" s="15">
        <v>230</v>
      </c>
      <c r="E7" s="15">
        <v>240</v>
      </c>
      <c r="F7" s="15">
        <v>223</v>
      </c>
      <c r="G7" s="15">
        <v>202</v>
      </c>
      <c r="H7" s="15">
        <v>282</v>
      </c>
      <c r="I7" s="15">
        <v>310</v>
      </c>
      <c r="J7" s="15">
        <v>327</v>
      </c>
      <c r="K7" s="15">
        <v>350</v>
      </c>
      <c r="L7" s="15">
        <v>363</v>
      </c>
      <c r="M7" s="15">
        <v>380</v>
      </c>
      <c r="N7" s="15">
        <v>326</v>
      </c>
      <c r="O7" s="15">
        <v>324</v>
      </c>
      <c r="P7" s="15">
        <v>369</v>
      </c>
      <c r="Q7" s="15">
        <v>197</v>
      </c>
      <c r="R7" s="15">
        <v>218</v>
      </c>
      <c r="S7" s="15">
        <v>246</v>
      </c>
    </row>
    <row r="8" spans="2:19">
      <c r="B8" s="207"/>
      <c r="C8" s="39" t="s">
        <v>21</v>
      </c>
      <c r="D8" s="15">
        <v>128</v>
      </c>
      <c r="E8" s="15">
        <v>109</v>
      </c>
      <c r="F8" s="15">
        <v>96</v>
      </c>
      <c r="G8" s="15">
        <v>134</v>
      </c>
      <c r="H8" s="15">
        <v>147</v>
      </c>
      <c r="I8" s="15">
        <v>115</v>
      </c>
      <c r="J8" s="15">
        <v>113</v>
      </c>
      <c r="K8" s="15">
        <v>131</v>
      </c>
      <c r="L8" s="15">
        <v>149</v>
      </c>
      <c r="M8" s="15">
        <v>170</v>
      </c>
      <c r="N8" s="15">
        <v>137</v>
      </c>
      <c r="O8" s="15">
        <v>135</v>
      </c>
      <c r="P8" s="15">
        <v>170</v>
      </c>
      <c r="Q8" s="15">
        <v>93</v>
      </c>
      <c r="R8" s="15">
        <v>120</v>
      </c>
      <c r="S8" s="15">
        <v>115</v>
      </c>
    </row>
    <row r="9" spans="2:19">
      <c r="B9" s="208"/>
      <c r="C9" s="40" t="s">
        <v>2</v>
      </c>
      <c r="D9" s="17">
        <v>419</v>
      </c>
      <c r="E9" s="17">
        <v>412</v>
      </c>
      <c r="F9" s="17">
        <v>392</v>
      </c>
      <c r="G9" s="17">
        <v>388</v>
      </c>
      <c r="H9" s="17">
        <v>490</v>
      </c>
      <c r="I9" s="17">
        <v>484</v>
      </c>
      <c r="J9" s="17">
        <v>507</v>
      </c>
      <c r="K9" s="17">
        <v>521</v>
      </c>
      <c r="L9" s="17">
        <v>582</v>
      </c>
      <c r="M9" s="17">
        <v>613</v>
      </c>
      <c r="N9" s="17">
        <v>515</v>
      </c>
      <c r="O9" s="17">
        <v>509</v>
      </c>
      <c r="P9" s="17">
        <v>589</v>
      </c>
      <c r="Q9" s="17">
        <v>321</v>
      </c>
      <c r="R9" s="17">
        <v>378</v>
      </c>
      <c r="S9" s="17">
        <v>407</v>
      </c>
    </row>
    <row r="10" spans="2:19">
      <c r="B10" s="202" t="s">
        <v>0</v>
      </c>
      <c r="C10" s="53" t="s">
        <v>19</v>
      </c>
      <c r="D10" s="13">
        <v>168</v>
      </c>
      <c r="E10" s="13">
        <v>161</v>
      </c>
      <c r="F10" s="13">
        <v>110</v>
      </c>
      <c r="G10" s="13">
        <v>83</v>
      </c>
      <c r="H10" s="13">
        <v>89</v>
      </c>
      <c r="I10" s="13">
        <v>93</v>
      </c>
      <c r="J10" s="13">
        <v>120</v>
      </c>
      <c r="K10" s="13">
        <v>128</v>
      </c>
      <c r="L10" s="13">
        <v>150</v>
      </c>
      <c r="M10" s="13">
        <v>129</v>
      </c>
      <c r="N10" s="13">
        <v>135</v>
      </c>
      <c r="O10" s="13">
        <v>130</v>
      </c>
      <c r="P10" s="13">
        <v>127</v>
      </c>
      <c r="Q10" s="13">
        <v>45</v>
      </c>
      <c r="R10" s="13">
        <v>55</v>
      </c>
      <c r="S10" s="13">
        <v>47</v>
      </c>
    </row>
    <row r="11" spans="2:19">
      <c r="B11" s="207"/>
      <c r="C11" s="39" t="s">
        <v>20</v>
      </c>
      <c r="D11" s="15">
        <v>439</v>
      </c>
      <c r="E11" s="15">
        <v>446</v>
      </c>
      <c r="F11" s="15">
        <v>373</v>
      </c>
      <c r="G11" s="15">
        <v>348</v>
      </c>
      <c r="H11" s="15">
        <v>414</v>
      </c>
      <c r="I11" s="15">
        <v>455</v>
      </c>
      <c r="J11" s="15">
        <v>438</v>
      </c>
      <c r="K11" s="15">
        <v>576</v>
      </c>
      <c r="L11" s="15">
        <v>605</v>
      </c>
      <c r="M11" s="15">
        <v>637</v>
      </c>
      <c r="N11" s="15">
        <v>625</v>
      </c>
      <c r="O11" s="15">
        <v>606</v>
      </c>
      <c r="P11" s="15">
        <v>615</v>
      </c>
      <c r="Q11" s="15">
        <v>318</v>
      </c>
      <c r="R11" s="15">
        <v>321</v>
      </c>
      <c r="S11" s="15">
        <v>284</v>
      </c>
    </row>
    <row r="12" spans="2:19">
      <c r="B12" s="207"/>
      <c r="C12" s="39" t="s">
        <v>21</v>
      </c>
      <c r="D12" s="15">
        <v>135</v>
      </c>
      <c r="E12" s="15">
        <v>182</v>
      </c>
      <c r="F12" s="15">
        <v>130</v>
      </c>
      <c r="G12" s="15">
        <v>125</v>
      </c>
      <c r="H12" s="15">
        <v>140</v>
      </c>
      <c r="I12" s="15">
        <v>207</v>
      </c>
      <c r="J12" s="15">
        <v>182</v>
      </c>
      <c r="K12" s="15">
        <v>229</v>
      </c>
      <c r="L12" s="15">
        <v>261</v>
      </c>
      <c r="M12" s="15">
        <v>299</v>
      </c>
      <c r="N12" s="15">
        <v>294</v>
      </c>
      <c r="O12" s="15">
        <v>289</v>
      </c>
      <c r="P12" s="15">
        <v>279</v>
      </c>
      <c r="Q12" s="15">
        <v>168</v>
      </c>
      <c r="R12" s="15">
        <v>163</v>
      </c>
      <c r="S12" s="15">
        <v>169</v>
      </c>
    </row>
    <row r="13" spans="2:19">
      <c r="B13" s="208"/>
      <c r="C13" s="40" t="s">
        <v>2</v>
      </c>
      <c r="D13" s="17">
        <v>742</v>
      </c>
      <c r="E13" s="17">
        <v>789</v>
      </c>
      <c r="F13" s="17">
        <v>613</v>
      </c>
      <c r="G13" s="17">
        <v>556</v>
      </c>
      <c r="H13" s="17">
        <v>643</v>
      </c>
      <c r="I13" s="17">
        <v>755</v>
      </c>
      <c r="J13" s="17">
        <v>740</v>
      </c>
      <c r="K13" s="17">
        <v>933</v>
      </c>
      <c r="L13" s="17">
        <v>1016</v>
      </c>
      <c r="M13" s="17">
        <v>1065</v>
      </c>
      <c r="N13" s="17">
        <v>1054</v>
      </c>
      <c r="O13" s="17">
        <v>1025</v>
      </c>
      <c r="P13" s="17">
        <v>1021</v>
      </c>
      <c r="Q13" s="17">
        <v>531</v>
      </c>
      <c r="R13" s="17">
        <v>539</v>
      </c>
      <c r="S13" s="17">
        <v>500</v>
      </c>
    </row>
    <row r="14" spans="2:19">
      <c r="B14" s="202" t="s">
        <v>2</v>
      </c>
      <c r="C14" s="53" t="s">
        <v>19</v>
      </c>
      <c r="D14" s="13">
        <v>229</v>
      </c>
      <c r="E14" s="13">
        <v>224</v>
      </c>
      <c r="F14" s="13">
        <v>183</v>
      </c>
      <c r="G14" s="13">
        <v>135</v>
      </c>
      <c r="H14" s="13">
        <v>150</v>
      </c>
      <c r="I14" s="13">
        <v>152</v>
      </c>
      <c r="J14" s="13">
        <v>187</v>
      </c>
      <c r="K14" s="13">
        <v>168</v>
      </c>
      <c r="L14" s="13">
        <v>220</v>
      </c>
      <c r="M14" s="13">
        <v>192</v>
      </c>
      <c r="N14" s="13">
        <v>187</v>
      </c>
      <c r="O14" s="13">
        <v>180</v>
      </c>
      <c r="P14" s="13">
        <v>177</v>
      </c>
      <c r="Q14" s="13">
        <v>76</v>
      </c>
      <c r="R14" s="13">
        <v>95</v>
      </c>
      <c r="S14" s="13">
        <v>93</v>
      </c>
    </row>
    <row r="15" spans="2:19">
      <c r="B15" s="207"/>
      <c r="C15" s="39" t="s">
        <v>20</v>
      </c>
      <c r="D15" s="15">
        <v>669</v>
      </c>
      <c r="E15" s="15">
        <v>686</v>
      </c>
      <c r="F15" s="15">
        <v>596</v>
      </c>
      <c r="G15" s="15">
        <v>550</v>
      </c>
      <c r="H15" s="15">
        <v>696</v>
      </c>
      <c r="I15" s="15">
        <v>765</v>
      </c>
      <c r="J15" s="15">
        <v>765</v>
      </c>
      <c r="K15" s="15">
        <v>926</v>
      </c>
      <c r="L15" s="15">
        <v>968</v>
      </c>
      <c r="M15" s="15">
        <v>1017</v>
      </c>
      <c r="N15" s="15">
        <v>951</v>
      </c>
      <c r="O15" s="15">
        <v>930</v>
      </c>
      <c r="P15" s="15">
        <v>984</v>
      </c>
      <c r="Q15" s="15">
        <v>515</v>
      </c>
      <c r="R15" s="15">
        <v>539</v>
      </c>
      <c r="S15" s="15">
        <v>530</v>
      </c>
    </row>
    <row r="16" spans="2:19">
      <c r="B16" s="207"/>
      <c r="C16" s="39" t="s">
        <v>21</v>
      </c>
      <c r="D16" s="15">
        <v>263</v>
      </c>
      <c r="E16" s="15">
        <v>291</v>
      </c>
      <c r="F16" s="15">
        <v>226</v>
      </c>
      <c r="G16" s="15">
        <v>259</v>
      </c>
      <c r="H16" s="15">
        <v>287</v>
      </c>
      <c r="I16" s="15">
        <v>322</v>
      </c>
      <c r="J16" s="15">
        <v>295</v>
      </c>
      <c r="K16" s="15">
        <v>360</v>
      </c>
      <c r="L16" s="15">
        <v>410</v>
      </c>
      <c r="M16" s="15">
        <v>469</v>
      </c>
      <c r="N16" s="15">
        <v>431</v>
      </c>
      <c r="O16" s="15">
        <v>424</v>
      </c>
      <c r="P16" s="15">
        <v>449</v>
      </c>
      <c r="Q16" s="15">
        <v>261</v>
      </c>
      <c r="R16" s="15">
        <v>283</v>
      </c>
      <c r="S16" s="15">
        <v>284</v>
      </c>
    </row>
    <row r="17" spans="2:19">
      <c r="B17" s="208"/>
      <c r="C17" s="40" t="s">
        <v>2</v>
      </c>
      <c r="D17" s="17">
        <v>1161</v>
      </c>
      <c r="E17" s="17">
        <v>1201</v>
      </c>
      <c r="F17" s="17">
        <v>1005</v>
      </c>
      <c r="G17" s="17">
        <v>944</v>
      </c>
      <c r="H17" s="17">
        <v>1133</v>
      </c>
      <c r="I17" s="17">
        <v>1239</v>
      </c>
      <c r="J17" s="17">
        <v>1247</v>
      </c>
      <c r="K17" s="17">
        <v>1454</v>
      </c>
      <c r="L17" s="17">
        <v>1598</v>
      </c>
      <c r="M17" s="17">
        <v>1678</v>
      </c>
      <c r="N17" s="17">
        <v>1569</v>
      </c>
      <c r="O17" s="17">
        <v>1534</v>
      </c>
      <c r="P17" s="17">
        <v>1610</v>
      </c>
      <c r="Q17" s="17">
        <v>852</v>
      </c>
      <c r="R17" s="17">
        <v>917</v>
      </c>
      <c r="S17" s="17">
        <v>907</v>
      </c>
    </row>
    <row r="18" spans="2:19">
      <c r="B18" s="11" t="s">
        <v>252</v>
      </c>
      <c r="R18" s="157"/>
    </row>
    <row r="19" spans="2:19">
      <c r="R19" s="157"/>
    </row>
    <row r="20" spans="2:19">
      <c r="R20" s="157"/>
    </row>
    <row r="21" spans="2:19">
      <c r="R21" s="157"/>
    </row>
    <row r="22" spans="2:19" s="30" customFormat="1"/>
    <row r="23" spans="2:19" s="30" customFormat="1">
      <c r="B23" s="204" t="s">
        <v>264</v>
      </c>
      <c r="C23" s="204"/>
      <c r="D23" s="204"/>
      <c r="E23" s="204"/>
      <c r="F23" s="204"/>
      <c r="G23" s="204"/>
      <c r="H23" s="204"/>
      <c r="I23" s="204"/>
      <c r="J23" s="55"/>
      <c r="K23" s="55"/>
      <c r="L23" s="55"/>
      <c r="M23" s="55"/>
      <c r="N23" s="55"/>
      <c r="O23" s="55"/>
      <c r="P23" s="55"/>
      <c r="Q23" s="55"/>
      <c r="R23" s="55"/>
      <c r="S23" s="55"/>
    </row>
    <row r="24" spans="2:19" ht="13.8" thickBot="1">
      <c r="B24" s="205"/>
      <c r="C24" s="205"/>
      <c r="D24" s="54" t="s">
        <v>3</v>
      </c>
      <c r="E24" s="54" t="s">
        <v>4</v>
      </c>
      <c r="F24" s="54" t="s">
        <v>5</v>
      </c>
      <c r="G24" s="54" t="s">
        <v>6</v>
      </c>
      <c r="H24" s="54" t="s">
        <v>7</v>
      </c>
      <c r="I24" s="54" t="s">
        <v>8</v>
      </c>
      <c r="J24" s="54" t="s">
        <v>44</v>
      </c>
      <c r="K24" s="54" t="s">
        <v>45</v>
      </c>
      <c r="L24" s="54" t="s">
        <v>46</v>
      </c>
      <c r="M24" s="54" t="s">
        <v>134</v>
      </c>
      <c r="N24" s="54" t="s">
        <v>245</v>
      </c>
      <c r="O24" s="54" t="s">
        <v>249</v>
      </c>
      <c r="P24" s="54" t="s">
        <v>251</v>
      </c>
      <c r="Q24" s="54" t="s">
        <v>257</v>
      </c>
      <c r="R24" s="54" t="s">
        <v>261</v>
      </c>
      <c r="S24" s="54" t="s">
        <v>2993</v>
      </c>
    </row>
    <row r="25" spans="2:19" ht="13.8" thickTop="1">
      <c r="B25" s="43"/>
      <c r="C25" s="43"/>
      <c r="D25" s="52"/>
      <c r="E25" s="52"/>
      <c r="F25" s="52"/>
      <c r="G25" s="52"/>
      <c r="H25" s="52"/>
      <c r="I25" s="52"/>
      <c r="J25" s="52"/>
      <c r="K25" s="52"/>
      <c r="L25" s="52"/>
      <c r="M25" s="52"/>
      <c r="N25" s="52"/>
      <c r="O25" s="52"/>
      <c r="P25" s="52"/>
      <c r="Q25" s="52"/>
      <c r="R25" s="52"/>
      <c r="S25" s="52"/>
    </row>
    <row r="26" spans="2:19" s="30" customFormat="1">
      <c r="B26" s="56" t="s">
        <v>1</v>
      </c>
      <c r="D26" s="108">
        <v>43</v>
      </c>
      <c r="E26" s="108">
        <v>42.4</v>
      </c>
      <c r="F26" s="108">
        <v>41.5</v>
      </c>
      <c r="G26" s="108">
        <v>44.6</v>
      </c>
      <c r="H26" s="108">
        <v>44.9</v>
      </c>
      <c r="I26" s="108">
        <v>43.3</v>
      </c>
      <c r="J26" s="108">
        <v>42.4</v>
      </c>
      <c r="K26" s="108">
        <v>43.8</v>
      </c>
      <c r="L26" s="108">
        <v>43.2</v>
      </c>
      <c r="M26" s="108">
        <v>43.9</v>
      </c>
      <c r="N26" s="108">
        <v>43.9</v>
      </c>
      <c r="O26" s="108">
        <v>44.1</v>
      </c>
      <c r="P26" s="108">
        <v>44.9</v>
      </c>
      <c r="Q26" s="108">
        <v>44</v>
      </c>
      <c r="R26" s="108">
        <v>44.4</v>
      </c>
      <c r="S26" s="108">
        <v>44.1</v>
      </c>
    </row>
    <row r="27" spans="2:19" s="30" customFormat="1">
      <c r="B27" s="56" t="s">
        <v>0</v>
      </c>
      <c r="D27" s="108">
        <v>39.6</v>
      </c>
      <c r="E27" s="108">
        <v>40.799999999999997</v>
      </c>
      <c r="F27" s="108">
        <v>40.700000000000003</v>
      </c>
      <c r="G27" s="108">
        <v>42.1</v>
      </c>
      <c r="H27" s="108">
        <v>41.7</v>
      </c>
      <c r="I27" s="108">
        <v>43.2</v>
      </c>
      <c r="J27" s="108">
        <v>42</v>
      </c>
      <c r="K27" s="108">
        <v>42.2</v>
      </c>
      <c r="L27" s="108">
        <v>42.5</v>
      </c>
      <c r="M27" s="108">
        <v>43.6</v>
      </c>
      <c r="N27" s="108">
        <v>43</v>
      </c>
      <c r="O27" s="108">
        <v>43.6</v>
      </c>
      <c r="P27" s="108">
        <v>43.5</v>
      </c>
      <c r="Q27" s="108">
        <v>44.8</v>
      </c>
      <c r="R27" s="108">
        <v>44.5</v>
      </c>
      <c r="S27" s="108">
        <v>45.4</v>
      </c>
    </row>
    <row r="28" spans="2:19" s="30" customFormat="1">
      <c r="B28" s="57" t="s">
        <v>2</v>
      </c>
      <c r="C28" s="58"/>
      <c r="D28" s="109">
        <v>40.799999999999997</v>
      </c>
      <c r="E28" s="109">
        <v>41.4</v>
      </c>
      <c r="F28" s="109">
        <v>41</v>
      </c>
      <c r="G28" s="109">
        <v>43.1</v>
      </c>
      <c r="H28" s="109">
        <v>43.1</v>
      </c>
      <c r="I28" s="109">
        <v>43.2</v>
      </c>
      <c r="J28" s="109">
        <v>42.1</v>
      </c>
      <c r="K28" s="109">
        <v>42.8</v>
      </c>
      <c r="L28" s="109">
        <v>42.8</v>
      </c>
      <c r="M28" s="109">
        <v>43.7</v>
      </c>
      <c r="N28" s="109">
        <v>43.3</v>
      </c>
      <c r="O28" s="109">
        <v>43.8</v>
      </c>
      <c r="P28" s="109">
        <v>44</v>
      </c>
      <c r="Q28" s="109">
        <v>44.5</v>
      </c>
      <c r="R28" s="109">
        <v>44.4</v>
      </c>
      <c r="S28" s="109">
        <v>44.8</v>
      </c>
    </row>
    <row r="29" spans="2:19" s="30" customFormat="1">
      <c r="B29" s="145" t="s">
        <v>252</v>
      </c>
      <c r="C29" s="60"/>
      <c r="D29" s="55"/>
      <c r="E29" s="55"/>
      <c r="F29" s="55"/>
      <c r="G29" s="55"/>
      <c r="H29" s="55"/>
      <c r="I29" s="55"/>
      <c r="J29" s="55"/>
      <c r="K29" s="55"/>
      <c r="L29" s="55"/>
      <c r="M29" s="55"/>
      <c r="N29" s="55"/>
      <c r="O29" s="55"/>
      <c r="P29" s="55"/>
      <c r="Q29" s="55"/>
    </row>
    <row r="30" spans="2:19" s="30" customFormat="1"/>
    <row r="31" spans="2:19" s="30" customFormat="1"/>
  </sheetData>
  <sheetProtection sheet="1" objects="1" scenarios="1"/>
  <mergeCells count="7">
    <mergeCell ref="B24:C24"/>
    <mergeCell ref="B23:I23"/>
    <mergeCell ref="B14:B17"/>
    <mergeCell ref="B3:I3"/>
    <mergeCell ref="B4:C4"/>
    <mergeCell ref="B6:B9"/>
    <mergeCell ref="B10:B13"/>
  </mergeCells>
  <phoneticPr fontId="3"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7"/>
  <sheetViews>
    <sheetView workbookViewId="0">
      <selection activeCell="D43" sqref="D43"/>
    </sheetView>
  </sheetViews>
  <sheetFormatPr baseColWidth="10" defaultColWidth="11.44140625" defaultRowHeight="13.2"/>
  <cols>
    <col min="1" max="1" width="11.44140625" style="11"/>
    <col min="2" max="2" width="9.5546875" style="11" customWidth="1"/>
    <col min="3" max="11" width="9.6640625" style="11" customWidth="1"/>
    <col min="12" max="12" width="11.44140625" style="11"/>
    <col min="13" max="13" width="11.44140625" style="106"/>
    <col min="14" max="14" width="11.44140625" style="126"/>
    <col min="15" max="15" width="11.44140625" style="139"/>
    <col min="16" max="16384" width="11.44140625" style="11"/>
  </cols>
  <sheetData>
    <row r="2" spans="2:19">
      <c r="B2" s="11" t="str">
        <f>años</f>
        <v>SERIE HOMOGÉNEA 2007-2022</v>
      </c>
    </row>
    <row r="3" spans="2:19">
      <c r="B3" s="209" t="s">
        <v>39</v>
      </c>
      <c r="C3" s="209"/>
      <c r="D3" s="209"/>
      <c r="E3" s="209"/>
      <c r="F3" s="209"/>
      <c r="G3" s="209"/>
      <c r="H3" s="209"/>
      <c r="I3" s="209"/>
      <c r="J3" s="209"/>
      <c r="K3" s="209"/>
    </row>
    <row r="4" spans="2:19" ht="13.8" thickBot="1">
      <c r="B4" s="65"/>
      <c r="C4" s="65"/>
      <c r="D4" s="54" t="s">
        <v>3</v>
      </c>
      <c r="E4" s="54" t="s">
        <v>4</v>
      </c>
      <c r="F4" s="54" t="s">
        <v>5</v>
      </c>
      <c r="G4" s="54" t="s">
        <v>6</v>
      </c>
      <c r="H4" s="54" t="s">
        <v>7</v>
      </c>
      <c r="I4" s="54" t="s">
        <v>8</v>
      </c>
      <c r="J4" s="54" t="s">
        <v>44</v>
      </c>
      <c r="K4" s="54" t="s">
        <v>45</v>
      </c>
      <c r="L4" s="54" t="s">
        <v>46</v>
      </c>
      <c r="M4" s="54" t="s">
        <v>134</v>
      </c>
      <c r="N4" s="54">
        <v>2017</v>
      </c>
      <c r="O4" s="54">
        <v>2018</v>
      </c>
      <c r="P4" s="54">
        <v>2019</v>
      </c>
      <c r="Q4" s="54">
        <v>2020</v>
      </c>
      <c r="R4" s="54">
        <v>2021</v>
      </c>
      <c r="S4" s="54">
        <v>2022</v>
      </c>
    </row>
    <row r="5" spans="2:19" ht="13.8" thickTop="1">
      <c r="B5" s="61"/>
      <c r="C5" s="61"/>
      <c r="D5" s="52"/>
      <c r="E5" s="52"/>
      <c r="F5" s="52"/>
      <c r="G5" s="52"/>
      <c r="H5" s="52"/>
      <c r="I5" s="52"/>
      <c r="J5" s="52"/>
      <c r="K5" s="52"/>
      <c r="L5" s="52"/>
      <c r="M5" s="52"/>
      <c r="N5" s="52"/>
      <c r="O5" s="52"/>
      <c r="P5" s="52"/>
      <c r="Q5" s="52"/>
      <c r="R5" s="52"/>
    </row>
    <row r="6" spans="2:19" ht="14.25" customHeight="1">
      <c r="B6" s="199" t="s">
        <v>1</v>
      </c>
      <c r="C6" s="39" t="s">
        <v>11</v>
      </c>
      <c r="D6" s="45">
        <v>367</v>
      </c>
      <c r="E6" s="45">
        <v>364</v>
      </c>
      <c r="F6" s="45">
        <v>355</v>
      </c>
      <c r="G6" s="45">
        <v>364</v>
      </c>
      <c r="H6" s="45">
        <v>439</v>
      </c>
      <c r="I6" s="45">
        <v>431</v>
      </c>
      <c r="J6" s="45">
        <v>448</v>
      </c>
      <c r="K6" s="45">
        <v>486</v>
      </c>
      <c r="L6" s="45">
        <v>529</v>
      </c>
      <c r="M6" s="45">
        <v>550</v>
      </c>
      <c r="N6" s="45">
        <v>468</v>
      </c>
      <c r="O6" s="45">
        <v>454</v>
      </c>
      <c r="P6" s="45">
        <v>517</v>
      </c>
      <c r="Q6" s="45">
        <v>276</v>
      </c>
      <c r="R6" s="45">
        <v>330</v>
      </c>
      <c r="S6" s="181">
        <v>360</v>
      </c>
    </row>
    <row r="7" spans="2:19">
      <c r="B7" s="199"/>
      <c r="C7" s="39" t="s">
        <v>12</v>
      </c>
      <c r="D7" s="45">
        <v>52</v>
      </c>
      <c r="E7" s="45">
        <v>48</v>
      </c>
      <c r="F7" s="45">
        <v>37</v>
      </c>
      <c r="G7" s="45">
        <v>24</v>
      </c>
      <c r="H7" s="45">
        <v>51</v>
      </c>
      <c r="I7" s="45">
        <v>53</v>
      </c>
      <c r="J7" s="45">
        <v>59</v>
      </c>
      <c r="K7" s="45">
        <v>35</v>
      </c>
      <c r="L7" s="45">
        <v>53</v>
      </c>
      <c r="M7" s="45">
        <v>63</v>
      </c>
      <c r="N7" s="45">
        <v>47</v>
      </c>
      <c r="O7" s="45">
        <v>55</v>
      </c>
      <c r="P7" s="45">
        <v>72</v>
      </c>
      <c r="Q7" s="45">
        <v>45</v>
      </c>
      <c r="R7" s="45">
        <v>48</v>
      </c>
      <c r="S7" s="181">
        <v>47</v>
      </c>
    </row>
    <row r="8" spans="2:19">
      <c r="B8" s="206"/>
      <c r="C8" s="40" t="s">
        <v>2</v>
      </c>
      <c r="D8" s="46">
        <v>419</v>
      </c>
      <c r="E8" s="46">
        <v>412</v>
      </c>
      <c r="F8" s="46">
        <v>392</v>
      </c>
      <c r="G8" s="46">
        <v>388</v>
      </c>
      <c r="H8" s="46">
        <v>490</v>
      </c>
      <c r="I8" s="46">
        <v>484</v>
      </c>
      <c r="J8" s="46">
        <v>507</v>
      </c>
      <c r="K8" s="46">
        <v>521</v>
      </c>
      <c r="L8" s="46">
        <v>582</v>
      </c>
      <c r="M8" s="46">
        <v>613</v>
      </c>
      <c r="N8" s="46">
        <v>515</v>
      </c>
      <c r="O8" s="46">
        <v>509</v>
      </c>
      <c r="P8" s="46">
        <v>589</v>
      </c>
      <c r="Q8" s="46">
        <v>321</v>
      </c>
      <c r="R8" s="46">
        <v>378</v>
      </c>
      <c r="S8" s="49">
        <v>407</v>
      </c>
    </row>
    <row r="9" spans="2:19">
      <c r="B9" s="202" t="s">
        <v>0</v>
      </c>
      <c r="C9" s="53" t="s">
        <v>11</v>
      </c>
      <c r="D9" s="62">
        <v>668</v>
      </c>
      <c r="E9" s="62">
        <v>694</v>
      </c>
      <c r="F9" s="62">
        <v>548</v>
      </c>
      <c r="G9" s="62">
        <v>504</v>
      </c>
      <c r="H9" s="62">
        <v>557</v>
      </c>
      <c r="I9" s="62">
        <v>688</v>
      </c>
      <c r="J9" s="62">
        <v>660</v>
      </c>
      <c r="K9" s="62">
        <v>849</v>
      </c>
      <c r="L9" s="62">
        <v>943</v>
      </c>
      <c r="M9" s="62">
        <v>982</v>
      </c>
      <c r="N9" s="62">
        <v>971</v>
      </c>
      <c r="O9" s="62">
        <v>940</v>
      </c>
      <c r="P9" s="62">
        <v>937</v>
      </c>
      <c r="Q9" s="62">
        <v>476</v>
      </c>
      <c r="R9" s="62">
        <v>489</v>
      </c>
      <c r="S9" s="181">
        <v>443</v>
      </c>
    </row>
    <row r="10" spans="2:19">
      <c r="B10" s="199"/>
      <c r="C10" s="39" t="s">
        <v>12</v>
      </c>
      <c r="D10" s="45">
        <v>74</v>
      </c>
      <c r="E10" s="45">
        <v>95</v>
      </c>
      <c r="F10" s="45">
        <v>65</v>
      </c>
      <c r="G10" s="45">
        <v>52</v>
      </c>
      <c r="H10" s="45">
        <v>86</v>
      </c>
      <c r="I10" s="45">
        <v>67</v>
      </c>
      <c r="J10" s="45">
        <v>80</v>
      </c>
      <c r="K10" s="45">
        <v>84</v>
      </c>
      <c r="L10" s="45">
        <v>73</v>
      </c>
      <c r="M10" s="45">
        <v>83</v>
      </c>
      <c r="N10" s="45">
        <v>83</v>
      </c>
      <c r="O10" s="45">
        <v>85</v>
      </c>
      <c r="P10" s="45">
        <v>84</v>
      </c>
      <c r="Q10" s="45">
        <v>55</v>
      </c>
      <c r="R10" s="45">
        <v>50</v>
      </c>
      <c r="S10" s="181">
        <v>57</v>
      </c>
    </row>
    <row r="11" spans="2:19">
      <c r="B11" s="206"/>
      <c r="C11" s="40" t="s">
        <v>2</v>
      </c>
      <c r="D11" s="46">
        <v>742</v>
      </c>
      <c r="E11" s="46">
        <v>789</v>
      </c>
      <c r="F11" s="46">
        <v>613</v>
      </c>
      <c r="G11" s="46">
        <v>556</v>
      </c>
      <c r="H11" s="46">
        <v>643</v>
      </c>
      <c r="I11" s="46">
        <v>755</v>
      </c>
      <c r="J11" s="46">
        <v>740</v>
      </c>
      <c r="K11" s="46">
        <v>933</v>
      </c>
      <c r="L11" s="46">
        <v>1016</v>
      </c>
      <c r="M11" s="46">
        <v>1065</v>
      </c>
      <c r="N11" s="46">
        <v>1054</v>
      </c>
      <c r="O11" s="46">
        <v>1025</v>
      </c>
      <c r="P11" s="46">
        <v>1021</v>
      </c>
      <c r="Q11" s="46">
        <v>531</v>
      </c>
      <c r="R11" s="46">
        <v>539</v>
      </c>
      <c r="S11" s="49">
        <v>500</v>
      </c>
    </row>
    <row r="12" spans="2:19">
      <c r="B12" s="202" t="s">
        <v>2</v>
      </c>
      <c r="C12" s="53" t="s">
        <v>11</v>
      </c>
      <c r="D12" s="62">
        <v>1035</v>
      </c>
      <c r="E12" s="62">
        <v>1058</v>
      </c>
      <c r="F12" s="62">
        <v>903</v>
      </c>
      <c r="G12" s="62">
        <v>868</v>
      </c>
      <c r="H12" s="62">
        <v>996</v>
      </c>
      <c r="I12" s="62">
        <v>1119</v>
      </c>
      <c r="J12" s="62">
        <v>1108</v>
      </c>
      <c r="K12" s="62">
        <v>1335</v>
      </c>
      <c r="L12" s="62">
        <v>1472</v>
      </c>
      <c r="M12" s="62">
        <v>1532</v>
      </c>
      <c r="N12" s="62">
        <v>1439</v>
      </c>
      <c r="O12" s="62">
        <v>1394</v>
      </c>
      <c r="P12" s="62">
        <v>1454</v>
      </c>
      <c r="Q12" s="62">
        <v>752</v>
      </c>
      <c r="R12" s="62">
        <v>819</v>
      </c>
      <c r="S12" s="181">
        <v>803</v>
      </c>
    </row>
    <row r="13" spans="2:19">
      <c r="B13" s="199"/>
      <c r="C13" s="39" t="s">
        <v>12</v>
      </c>
      <c r="D13" s="45">
        <v>126</v>
      </c>
      <c r="E13" s="45">
        <v>143</v>
      </c>
      <c r="F13" s="45">
        <v>102</v>
      </c>
      <c r="G13" s="45">
        <v>76</v>
      </c>
      <c r="H13" s="45">
        <v>137</v>
      </c>
      <c r="I13" s="45">
        <v>120</v>
      </c>
      <c r="J13" s="45">
        <v>139</v>
      </c>
      <c r="K13" s="45">
        <v>119</v>
      </c>
      <c r="L13" s="45">
        <v>126</v>
      </c>
      <c r="M13" s="45">
        <v>146</v>
      </c>
      <c r="N13" s="45">
        <v>130</v>
      </c>
      <c r="O13" s="45">
        <v>140</v>
      </c>
      <c r="P13" s="45">
        <v>156</v>
      </c>
      <c r="Q13" s="45">
        <v>100</v>
      </c>
      <c r="R13" s="45">
        <v>98</v>
      </c>
      <c r="S13" s="181">
        <v>104</v>
      </c>
    </row>
    <row r="14" spans="2:19">
      <c r="B14" s="206"/>
      <c r="C14" s="40" t="s">
        <v>2</v>
      </c>
      <c r="D14" s="46">
        <v>1161</v>
      </c>
      <c r="E14" s="46">
        <v>1201</v>
      </c>
      <c r="F14" s="46">
        <v>1005</v>
      </c>
      <c r="G14" s="46">
        <v>944</v>
      </c>
      <c r="H14" s="46">
        <v>1133</v>
      </c>
      <c r="I14" s="46">
        <v>1239</v>
      </c>
      <c r="J14" s="46">
        <v>1247</v>
      </c>
      <c r="K14" s="46">
        <v>1454</v>
      </c>
      <c r="L14" s="46">
        <v>1598</v>
      </c>
      <c r="M14" s="46">
        <v>1678</v>
      </c>
      <c r="N14" s="46">
        <v>1569</v>
      </c>
      <c r="O14" s="46">
        <v>1534</v>
      </c>
      <c r="P14" s="46">
        <v>1610</v>
      </c>
      <c r="Q14" s="46">
        <v>852</v>
      </c>
      <c r="R14" s="46">
        <v>917</v>
      </c>
      <c r="S14" s="49">
        <v>907</v>
      </c>
    </row>
    <row r="15" spans="2:19">
      <c r="B15" s="145" t="s">
        <v>252</v>
      </c>
      <c r="D15" s="126"/>
      <c r="E15" s="126"/>
      <c r="F15" s="126"/>
      <c r="G15" s="126"/>
      <c r="H15" s="126"/>
      <c r="I15" s="126"/>
      <c r="J15" s="126"/>
      <c r="K15" s="126"/>
      <c r="L15" s="126"/>
      <c r="M15" s="126"/>
      <c r="Q15" s="155"/>
    </row>
    <row r="16" spans="2:19" ht="19.5" hidden="1" customHeight="1">
      <c r="D16" s="126"/>
      <c r="E16" s="126"/>
      <c r="F16" s="126"/>
      <c r="G16" s="126"/>
      <c r="H16" s="126"/>
      <c r="I16" s="126"/>
      <c r="J16" s="126"/>
      <c r="K16" s="126"/>
      <c r="L16" s="126"/>
      <c r="M16" s="126"/>
    </row>
    <row r="17" spans="2:11" hidden="1">
      <c r="B17" s="61"/>
      <c r="C17" s="210" t="s">
        <v>0</v>
      </c>
      <c r="D17" s="211"/>
      <c r="E17" s="211"/>
      <c r="F17" s="210" t="s">
        <v>1</v>
      </c>
      <c r="G17" s="211"/>
      <c r="H17" s="211"/>
      <c r="I17" s="210" t="s">
        <v>2</v>
      </c>
      <c r="J17" s="211"/>
      <c r="K17" s="211"/>
    </row>
    <row r="18" spans="2:11" ht="19.5" hidden="1" customHeight="1" thickBot="1">
      <c r="B18" s="63"/>
      <c r="C18" s="64" t="s">
        <v>11</v>
      </c>
      <c r="D18" s="64" t="s">
        <v>12</v>
      </c>
      <c r="E18" s="64" t="s">
        <v>2</v>
      </c>
      <c r="F18" s="64" t="s">
        <v>11</v>
      </c>
      <c r="G18" s="64" t="s">
        <v>12</v>
      </c>
      <c r="H18" s="64" t="s">
        <v>2</v>
      </c>
      <c r="I18" s="64" t="s">
        <v>11</v>
      </c>
      <c r="J18" s="64" t="s">
        <v>12</v>
      </c>
      <c r="K18" s="64" t="s">
        <v>2</v>
      </c>
    </row>
    <row r="19" spans="2:11" ht="12" hidden="1" customHeight="1" thickTop="1">
      <c r="B19" s="61"/>
      <c r="C19" s="44"/>
      <c r="D19" s="44"/>
      <c r="E19" s="44"/>
      <c r="F19" s="44"/>
      <c r="G19" s="44"/>
      <c r="H19" s="44"/>
      <c r="I19" s="44"/>
      <c r="J19" s="44"/>
      <c r="K19" s="44"/>
    </row>
    <row r="20" spans="2:11" ht="12.75" hidden="1" customHeight="1">
      <c r="B20" s="33" t="s">
        <v>3</v>
      </c>
      <c r="C20" s="45">
        <v>990</v>
      </c>
      <c r="D20" s="45">
        <v>117</v>
      </c>
      <c r="E20" s="45">
        <v>1107</v>
      </c>
      <c r="F20" s="45">
        <v>45</v>
      </c>
      <c r="G20" s="45">
        <v>9</v>
      </c>
      <c r="H20" s="45">
        <v>54</v>
      </c>
      <c r="I20" s="45">
        <v>1035</v>
      </c>
      <c r="J20" s="45">
        <v>126</v>
      </c>
      <c r="K20" s="45">
        <v>1161</v>
      </c>
    </row>
    <row r="21" spans="2:11" hidden="1">
      <c r="B21" s="33" t="s">
        <v>4</v>
      </c>
      <c r="C21" s="45">
        <v>947</v>
      </c>
      <c r="D21" s="45">
        <v>134</v>
      </c>
      <c r="E21" s="45">
        <v>1081</v>
      </c>
      <c r="F21" s="45">
        <v>111</v>
      </c>
      <c r="G21" s="45">
        <v>9</v>
      </c>
      <c r="H21" s="45">
        <v>120</v>
      </c>
      <c r="I21" s="45">
        <v>1058</v>
      </c>
      <c r="J21" s="45">
        <v>143</v>
      </c>
      <c r="K21" s="45">
        <v>1201</v>
      </c>
    </row>
    <row r="22" spans="2:11" hidden="1">
      <c r="B22" s="33" t="s">
        <v>5</v>
      </c>
      <c r="C22" s="45">
        <v>836</v>
      </c>
      <c r="D22" s="45">
        <v>98</v>
      </c>
      <c r="E22" s="45">
        <v>934</v>
      </c>
      <c r="F22" s="45">
        <v>67</v>
      </c>
      <c r="G22" s="45">
        <v>5</v>
      </c>
      <c r="H22" s="45">
        <v>72</v>
      </c>
      <c r="I22" s="45">
        <v>903</v>
      </c>
      <c r="J22" s="45">
        <v>103</v>
      </c>
      <c r="K22" s="45">
        <v>1006</v>
      </c>
    </row>
    <row r="23" spans="2:11" hidden="1">
      <c r="B23" s="33" t="s">
        <v>6</v>
      </c>
      <c r="C23" s="45">
        <v>751</v>
      </c>
      <c r="D23" s="45">
        <v>67</v>
      </c>
      <c r="E23" s="45">
        <v>818</v>
      </c>
      <c r="F23" s="45">
        <v>117</v>
      </c>
      <c r="G23" s="45">
        <v>9</v>
      </c>
      <c r="H23" s="45">
        <v>126</v>
      </c>
      <c r="I23" s="45">
        <v>868</v>
      </c>
      <c r="J23" s="45">
        <v>76</v>
      </c>
      <c r="K23" s="45">
        <v>944</v>
      </c>
    </row>
    <row r="24" spans="2:11" hidden="1">
      <c r="B24" s="33" t="s">
        <v>7</v>
      </c>
      <c r="C24" s="45">
        <v>625</v>
      </c>
      <c r="D24" s="45">
        <v>90</v>
      </c>
      <c r="E24" s="45">
        <v>715</v>
      </c>
      <c r="F24" s="45">
        <v>366</v>
      </c>
      <c r="G24" s="45">
        <v>47</v>
      </c>
      <c r="H24" s="45">
        <v>413</v>
      </c>
      <c r="I24" s="45">
        <v>991</v>
      </c>
      <c r="J24" s="45">
        <v>137</v>
      </c>
      <c r="K24" s="45">
        <v>1128</v>
      </c>
    </row>
    <row r="25" spans="2:11" hidden="1">
      <c r="B25" s="16" t="s">
        <v>8</v>
      </c>
      <c r="C25" s="46">
        <v>699</v>
      </c>
      <c r="D25" s="46">
        <v>70</v>
      </c>
      <c r="E25" s="46">
        <v>769</v>
      </c>
      <c r="F25" s="46">
        <v>412</v>
      </c>
      <c r="G25" s="46">
        <v>50</v>
      </c>
      <c r="H25" s="46">
        <v>462</v>
      </c>
      <c r="I25" s="46">
        <v>1111</v>
      </c>
      <c r="J25" s="46">
        <v>120</v>
      </c>
      <c r="K25" s="46">
        <v>1231</v>
      </c>
    </row>
    <row r="26" spans="2:11" hidden="1"/>
    <row r="27" spans="2:11" hidden="1"/>
  </sheetData>
  <sheetProtection sheet="1" objects="1" scenarios="1"/>
  <mergeCells count="7">
    <mergeCell ref="B3:K3"/>
    <mergeCell ref="C17:E17"/>
    <mergeCell ref="F17:H17"/>
    <mergeCell ref="I17:K17"/>
    <mergeCell ref="B6:B8"/>
    <mergeCell ref="B9:B11"/>
    <mergeCell ref="B12:B14"/>
  </mergeCells>
  <phoneticPr fontId="3"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Portada</vt:lpstr>
      <vt:lpstr>Créditos</vt:lpstr>
      <vt:lpstr>Presentación</vt:lpstr>
      <vt:lpstr>Índice</vt:lpstr>
      <vt:lpstr>T0_0</vt:lpstr>
      <vt:lpstr>T1_1</vt:lpstr>
      <vt:lpstr>T1_2</vt:lpstr>
      <vt:lpstr>T1_3</vt:lpstr>
      <vt:lpstr>T1_4</vt:lpstr>
      <vt:lpstr>T1_5</vt:lpstr>
      <vt:lpstr>T1_6</vt:lpstr>
      <vt:lpstr>T1_7</vt:lpstr>
      <vt:lpstr>T1_8</vt:lpstr>
      <vt:lpstr>T1_9</vt:lpstr>
      <vt:lpstr>T1_10</vt:lpstr>
      <vt:lpstr>T1_11</vt:lpstr>
      <vt:lpstr>T1_12</vt:lpstr>
      <vt:lpstr>T1_13</vt:lpstr>
      <vt:lpstr>T1_14</vt:lpstr>
      <vt:lpstr>T1_15</vt:lpstr>
      <vt:lpstr>T1_16_17_18</vt:lpstr>
      <vt:lpstr>T1_19_20_21</vt:lpstr>
      <vt:lpstr>T1_22</vt:lpstr>
      <vt:lpstr>T1_23</vt:lpstr>
      <vt:lpstr>T1_24</vt:lpstr>
      <vt:lpstr>T1_25</vt:lpstr>
      <vt:lpstr>NOTAS</vt:lpstr>
      <vt:lpstr>Anexo EP</vt:lpstr>
      <vt:lpstr>años</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BVCM050929. Estadísticas Enfermedades Profesionales y Patologías no traumáticas causadas por el trabajo. 2007-2022</dc:title>
  <dc:subject>Consejería de Economía, Hacienda y Empleo. Instituto Regional de Seguridad y Salud en el Trabajo (IRSST)</dc:subject>
  <dc:creator/>
  <cp:keywords>Enfermedad profesionales;Patologías no traumáticas;Prevención Riesgos Laborales</cp:keywords>
  <cp:lastModifiedBy>Madrid Digital</cp:lastModifiedBy>
  <cp:lastPrinted>2013-06-28T10:20:32Z</cp:lastPrinted>
  <dcterms:created xsi:type="dcterms:W3CDTF">2013-06-26T07:51:27Z</dcterms:created>
  <dcterms:modified xsi:type="dcterms:W3CDTF">2023-05-05T10:40:04Z</dcterms:modified>
</cp:coreProperties>
</file>