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5480" windowHeight="6420" activeTab="0"/>
  </bookViews>
  <sheets>
    <sheet name="Total " sheetId="1" r:id="rId1"/>
    <sheet name="Hombres" sheetId="2" r:id="rId2"/>
    <sheet name="Mujeres" sheetId="3" r:id="rId3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<sst xmlns="http://schemas.openxmlformats.org/spreadsheetml/2006/main" count="273" uniqueCount="105">
  <si>
    <t xml:space="preserve">España </t>
  </si>
  <si>
    <t xml:space="preserve">Comunidad de Madrid </t>
  </si>
  <si>
    <t xml:space="preserve">Extranjero </t>
  </si>
  <si>
    <t xml:space="preserve">Europa </t>
  </si>
  <si>
    <t xml:space="preserve">África </t>
  </si>
  <si>
    <t xml:space="preserve">América </t>
  </si>
  <si>
    <t xml:space="preserve">Asia </t>
  </si>
  <si>
    <t xml:space="preserve">Oceanía </t>
  </si>
  <si>
    <t xml:space="preserve"> Total</t>
  </si>
  <si>
    <t xml:space="preserve"> Total</t>
  </si>
  <si>
    <t xml:space="preserve"> Total</t>
  </si>
  <si>
    <t xml:space="preserve"> Total</t>
  </si>
  <si>
    <t xml:space="preserve"> Total</t>
  </si>
  <si>
    <t xml:space="preserve"> Total</t>
  </si>
  <si>
    <t>Comunidad de Madrid</t>
  </si>
  <si>
    <t>España</t>
  </si>
  <si>
    <t>Total</t>
  </si>
  <si>
    <t xml:space="preserve">    África</t>
  </si>
  <si>
    <t xml:space="preserve">    Asia</t>
  </si>
  <si>
    <t xml:space="preserve">    Oceanía</t>
  </si>
  <si>
    <t xml:space="preserve">    Apátridas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</si>
  <si>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</si>
  <si>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</si>
  <si>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</si>
  <si>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</si>
  <si>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</si>
  <si>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</si>
  <si>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</si>
  <si>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</si>
  <si>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</si>
  <si>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</si>
  <si>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</si>
  <si>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</si>
  <si>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</si>
  <si>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</si>
  <si>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</si>
  <si>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</si>
  <si>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</si>
  <si>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</si>
  <si>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Fuente: Instituto de Estadística de la Comunidad de Madrid</t>
  </si>
  <si>
    <t xml:space="preserve">    Asia</t>
  </si>
  <si>
    <t xml:space="preserve">    Oceanía</t>
  </si>
  <si>
    <t xml:space="preserve">    Apátridas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</si>
  <si>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</si>
  <si>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</si>
  <si>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</si>
  <si>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</si>
  <si>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</si>
  <si>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</si>
  <si>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</si>
  <si>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</si>
  <si>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</si>
  <si>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</si>
  <si>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</si>
  <si>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</si>
  <si>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</si>
  <si>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</si>
  <si>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</si>
  <si>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</si>
  <si>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</si>
  <si>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</si>
  <si>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</si>
  <si>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</si>
  <si>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</si>
  <si>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Fuente: Instituto de Estadística de la Comunidad de Madrid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</si>
  <si>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</si>
  <si>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</si>
  <si>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</si>
  <si>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</si>
  <si>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</si>
  <si>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</si>
  <si>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</si>
  <si>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</si>
  <si>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</si>
  <si>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</si>
  <si>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</si>
  <si>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</si>
  <si>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</si>
  <si>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</si>
  <si>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</si>
  <si>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</si>
  <si>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</si>
  <si>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</si>
  <si>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Fuente: Instituto de Estadística de la Comunidad de Madrid</t>
  </si>
  <si>
    <t xml:space="preserve">T09T3 - Población clasificada por nacionalidad según lugar de nacimiento, para cada sexo. </t>
  </si>
  <si>
    <t>Extranjero</t>
  </si>
  <si>
    <t xml:space="preserve">    Europa</t>
  </si>
  <si>
    <t xml:space="preserve">        Unión Europea (27)</t>
  </si>
  <si>
    <t xml:space="preserve">        Resto de Europa</t>
  </si>
  <si>
    <t xml:space="preserve">    América</t>
  </si>
  <si>
    <t xml:space="preserve">        América del Norte</t>
  </si>
  <si>
    <t xml:space="preserve">        América Central y del Caribe</t>
  </si>
  <si>
    <t xml:space="preserve">        América del Sur</t>
  </si>
  <si>
    <t xml:space="preserve">        Resto america</t>
  </si>
  <si>
    <t xml:space="preserve">Porcentajes Verticales </t>
  </si>
  <si>
    <t>Porcentajes Horizontales</t>
  </si>
  <si>
    <t>Países de la Unión Europea (27)</t>
  </si>
  <si>
    <t>Otros países de Europa</t>
  </si>
  <si>
    <t>Otra Comunidad Autónoma</t>
  </si>
  <si>
    <t>América Central y del Caribe</t>
  </si>
  <si>
    <t>América del Norte</t>
  </si>
  <si>
    <t>América del Sur</t>
  </si>
  <si>
    <t>Otros países de América</t>
  </si>
  <si>
    <t>Hombres</t>
  </si>
  <si>
    <t>Mujeres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</si>
</sst>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11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0"/>
      <name val="MS Sans Serif"/>
      <family val="2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2" borderId="0" xfId="0" applyFill="1" applyAlignment="1">
      <alignment vertical="top"/>
    </xf>
    <xf numFmtId="0" fontId="3" fillId="2" borderId="1" xfId="0" applyFill="1" applyBorder="1" applyAlignment="1">
      <alignment vertical="top" wrapText="1"/>
    </xf>
    <xf numFmtId="0" fontId="7" fillId="3" borderId="0" xfId="0" applyFont="1" applyFill="1" applyBorder="1" applyAlignment="1">
      <alignment/>
    </xf>
    <xf numFmtId="0" fontId="3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ill="1" applyBorder="1" applyAlignment="1">
      <alignment vertical="top"/>
    </xf>
    <xf numFmtId="0" fontId="0" fillId="4" borderId="2" xfId="0" applyFill="1" applyBorder="1" applyAlignment="1">
      <alignment/>
    </xf>
    <xf numFmtId="0" fontId="9" fillId="4" borderId="0" xfId="0" applyFont="1" applyFill="1" applyAlignment="1">
      <alignment/>
    </xf>
    <xf numFmtId="0" fontId="3" fillId="2" borderId="0" xfId="0" applyFill="1" applyAlignment="1">
      <alignment vertical="top"/>
    </xf>
    <xf numFmtId="0" fontId="10" fillId="4" borderId="0" xfId="0" applyNumberFormat="1" applyFont="1" applyFill="1" applyAlignment="1">
      <alignment/>
    </xf>
    <xf numFmtId="0" fontId="10" fillId="4" borderId="0" xfId="0" applyFont="1" applyFill="1" applyAlignment="1">
      <alignment/>
    </xf>
    <xf numFmtId="0" fontId="3" fillId="5" borderId="0" xfId="0" applyFill="1" applyAlignment="1">
      <alignment vertical="top"/>
    </xf>
    <xf numFmtId="3" fontId="3" fillId="3" borderId="0" xfId="0" applyFill="1" applyAlignment="1">
      <alignment/>
    </xf>
    <xf numFmtId="0" fontId="0" fillId="3" borderId="0" xfId="0" applyFill="1" applyAlignment="1">
      <alignment/>
    </xf>
    <xf numFmtId="3" fontId="3" fillId="3" borderId="0" xfId="0" applyNumberFormat="1" applyFont="1" applyFill="1" applyAlignment="1">
      <alignment/>
    </xf>
    <xf numFmtId="0" fontId="0" fillId="3" borderId="3" xfId="0" applyFill="1" applyBorder="1" applyAlignment="1">
      <alignment/>
    </xf>
    <xf numFmtId="0" fontId="6" fillId="3" borderId="0" xfId="0" applyFill="1" applyAlignment="1">
      <alignment/>
    </xf>
    <xf numFmtId="0" fontId="8" fillId="3" borderId="0" xfId="0" applyFont="1" applyFill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3" fillId="2" borderId="6" xfId="0" applyFill="1" applyBorder="1" applyAlignment="1">
      <alignment vertical="top" wrapText="1"/>
    </xf>
    <xf numFmtId="0" fontId="0" fillId="4" borderId="7" xfId="0" applyFill="1" applyBorder="1" applyAlignment="1">
      <alignment/>
    </xf>
    <xf numFmtId="0" fontId="8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3" fillId="2" borderId="10" xfId="0" applyFill="1" applyBorder="1" applyAlignment="1">
      <alignment vertical="top" wrapText="1"/>
    </xf>
    <xf numFmtId="0" fontId="0" fillId="4" borderId="10" xfId="0" applyFill="1" applyBorder="1" applyAlignment="1">
      <alignment/>
    </xf>
    <xf numFmtId="0" fontId="3" fillId="2" borderId="1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2" fontId="3" fillId="3" borderId="0" xfId="0" applyNumberFormat="1" applyFill="1" applyAlignment="1">
      <alignment/>
    </xf>
    <xf numFmtId="4" fontId="3" fillId="3" borderId="0" xfId="0" applyNumberFormat="1" applyFill="1" applyAlignment="1">
      <alignment/>
    </xf>
    <xf numFmtId="1" fontId="3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Alignment="1">
      <alignment vertical="top"/>
    </xf>
    <xf numFmtId="0" fontId="8" fillId="3" borderId="0" xfId="0" applyFont="1" applyFill="1" applyAlignment="1">
      <alignment/>
    </xf>
    <xf numFmtId="0" fontId="3" fillId="5" borderId="0" xfId="0" applyFill="1" applyBorder="1" applyAlignment="1">
      <alignment vertical="top" wrapText="1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0" fontId="3" fillId="5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3" fillId="5" borderId="0" xfId="0" applyFill="1" applyAlignment="1">
      <alignment vertical="top"/>
    </xf>
    <xf numFmtId="3" fontId="0" fillId="3" borderId="0" xfId="0" applyNumberFormat="1" applyFill="1" applyAlignment="1">
      <alignment/>
    </xf>
    <xf numFmtId="0" fontId="3" fillId="2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3" fillId="2" borderId="11" xfId="0" applyFill="1" applyBorder="1" applyAlignment="1">
      <alignment vertical="top" wrapText="1"/>
    </xf>
    <xf numFmtId="0" fontId="3" fillId="2" borderId="6" xfId="0" applyFill="1" applyBorder="1" applyAlignment="1">
      <alignment vertical="top" wrapText="1"/>
    </xf>
    <xf numFmtId="0" fontId="3" fillId="2" borderId="10" xfId="0" applyFill="1" applyBorder="1" applyAlignment="1">
      <alignment vertical="top" wrapText="1"/>
    </xf>
    <xf numFmtId="0" fontId="3" fillId="2" borderId="1" xfId="0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R64"/>
  <sheetViews>
    <sheetView tabSelected="1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0" sqref="A10"/>
      <selection pane="bottomRight" activeCell="A2" sqref="A2"/>
    </sheetView>
  </sheetViews>
  <sheetFormatPr defaultColWidth="11.421875" defaultRowHeight="12.75"/>
  <cols>
    <col min="1" max="1" width="7.8515625" style="16" customWidth="1" collapsed="1"/>
    <col min="2" max="2" width="26.57421875" style="16" customWidth="1" collapsed="1"/>
    <col min="3" max="8" width="16.00390625" style="16" customWidth="1"/>
    <col min="9" max="9" width="17.00390625" style="16" customWidth="1"/>
    <col min="10" max="16384" width="16.00390625" style="16" customWidth="1"/>
  </cols>
  <sheetData>
    <row r="1" ht="36.75" customHeight="1">
      <c r="A1"/>
    </row>
    <row r="2" ht="13.5" customHeight="1"/>
    <row r="3" ht="15.75">
      <c r="A3" s="3" t="s">
        <v>84</v>
      </c>
    </row>
    <row r="4" ht="12.75">
      <c r="A4"/>
    </row>
    <row r="5" ht="15">
      <c r="A5" s="20" t="s">
        <v>16</v>
      </c>
    </row>
    <row r="6" spans="1:18" ht="15">
      <c r="A6" s="25"/>
      <c r="B6" s="26"/>
      <c r="C6" s="22" t="s">
        <v>16</v>
      </c>
      <c r="D6" s="9" t="s">
        <v>0</v>
      </c>
      <c r="E6" s="9"/>
      <c r="F6" s="21"/>
      <c r="G6" s="9" t="s">
        <v>2</v>
      </c>
      <c r="H6" s="9"/>
      <c r="I6" s="9"/>
      <c r="J6" s="9"/>
      <c r="K6" s="9"/>
      <c r="L6" s="9"/>
      <c r="M6" s="9"/>
      <c r="N6" s="9"/>
      <c r="O6" s="9"/>
      <c r="P6" s="9"/>
      <c r="Q6" s="9"/>
      <c r="R6" s="21"/>
    </row>
    <row r="7" spans="1:18" ht="15.75" customHeight="1">
      <c r="A7" s="49"/>
      <c r="B7" s="49"/>
      <c r="C7" s="23"/>
      <c r="D7" s="29" t="s">
        <v>16</v>
      </c>
      <c r="E7" s="48" t="s">
        <v>1</v>
      </c>
      <c r="F7" s="46" t="s">
        <v>98</v>
      </c>
      <c r="G7" s="46" t="s">
        <v>16</v>
      </c>
      <c r="H7" s="51" t="s">
        <v>3</v>
      </c>
      <c r="I7" s="51"/>
      <c r="J7" s="51"/>
      <c r="K7" s="2" t="s">
        <v>4</v>
      </c>
      <c r="L7" s="51" t="s">
        <v>5</v>
      </c>
      <c r="M7" s="51"/>
      <c r="N7" s="51"/>
      <c r="O7" s="51"/>
      <c r="P7" s="51"/>
      <c r="Q7" s="2" t="s">
        <v>6</v>
      </c>
      <c r="R7" s="2" t="s">
        <v>7</v>
      </c>
    </row>
    <row r="8" spans="1:18" ht="32.25" customHeight="1">
      <c r="A8" s="50"/>
      <c r="B8" s="50"/>
      <c r="C8" s="24"/>
      <c r="D8" s="28"/>
      <c r="E8" s="47"/>
      <c r="F8" s="47"/>
      <c r="G8" s="50"/>
      <c r="H8" s="51" t="s">
        <v>9</v>
      </c>
      <c r="I8" s="52" t="s">
        <v>96</v>
      </c>
      <c r="J8" s="52" t="s">
        <v>97</v>
      </c>
      <c r="K8" s="51" t="s">
        <v>10</v>
      </c>
      <c r="L8" s="51" t="s">
        <v>11</v>
      </c>
      <c r="M8" s="52" t="s">
        <v>100</v>
      </c>
      <c r="N8" s="52" t="s">
        <v>99</v>
      </c>
      <c r="O8" s="52" t="s">
        <v>101</v>
      </c>
      <c r="P8" s="52" t="s">
        <v>102</v>
      </c>
      <c r="Q8" s="51" t="s">
        <v>12</v>
      </c>
      <c r="R8" s="51" t="s">
        <v>13</v>
      </c>
    </row>
    <row r="10" spans="1:18" ht="12.75">
      <c r="A10" s="4" t="s">
        <v>14</v>
      </c>
      <c r="B10" s="4"/>
      <c r="C10" s="15">
        <v>6386932</v>
      </c>
      <c r="D10" s="15">
        <v>5151540</v>
      </c>
      <c r="E10" s="15">
        <v>3441484</v>
      </c>
      <c r="F10" s="15">
        <v>1710056</v>
      </c>
      <c r="G10" s="15">
        <v>1235392</v>
      </c>
      <c r="H10" s="15">
        <v>384824</v>
      </c>
      <c r="I10" s="15">
        <v>346490</v>
      </c>
      <c r="J10" s="15">
        <v>38334</v>
      </c>
      <c r="K10" s="15">
        <v>134909</v>
      </c>
      <c r="L10" s="15">
        <v>641200</v>
      </c>
      <c r="M10" s="15">
        <v>24054</v>
      </c>
      <c r="N10" s="15">
        <v>86219</v>
      </c>
      <c r="O10" s="15">
        <v>530912</v>
      </c>
      <c r="P10" s="15">
        <v>15</v>
      </c>
      <c r="Q10" s="15">
        <v>72945</v>
      </c>
      <c r="R10" s="15">
        <v>1514</v>
      </c>
    </row>
    <row r="11" spans="1:18" ht="12.75">
      <c r="A11" s="4"/>
      <c r="B11" s="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2.75">
      <c r="A12" s="4" t="s">
        <v>15</v>
      </c>
      <c r="B12" s="4"/>
      <c r="C12" s="15">
        <v>5323129</v>
      </c>
      <c r="D12" s="15">
        <v>5090019</v>
      </c>
      <c r="E12" s="15">
        <v>3383129</v>
      </c>
      <c r="F12" s="15">
        <v>1706890</v>
      </c>
      <c r="G12" s="15">
        <v>233110</v>
      </c>
      <c r="H12" s="15">
        <v>46144</v>
      </c>
      <c r="I12" s="15">
        <v>37968</v>
      </c>
      <c r="J12" s="15">
        <v>8176</v>
      </c>
      <c r="K12" s="15">
        <v>24353</v>
      </c>
      <c r="L12" s="15">
        <v>149486</v>
      </c>
      <c r="M12" s="15">
        <v>9771</v>
      </c>
      <c r="N12" s="15">
        <v>31812</v>
      </c>
      <c r="O12" s="15">
        <v>107890</v>
      </c>
      <c r="P12" s="15">
        <v>13</v>
      </c>
      <c r="Q12" s="15">
        <v>12143</v>
      </c>
      <c r="R12" s="15">
        <v>984</v>
      </c>
    </row>
    <row r="13" spans="1:18" ht="12.75">
      <c r="A13" s="6" t="s">
        <v>85</v>
      </c>
      <c r="B13" s="6"/>
      <c r="C13" s="15">
        <v>1063803</v>
      </c>
      <c r="D13" s="15">
        <v>61521</v>
      </c>
      <c r="E13" s="15">
        <v>58355</v>
      </c>
      <c r="F13" s="15">
        <v>3166</v>
      </c>
      <c r="G13" s="15">
        <v>1002282</v>
      </c>
      <c r="H13" s="15">
        <v>338680</v>
      </c>
      <c r="I13" s="15">
        <v>308522</v>
      </c>
      <c r="J13" s="15">
        <v>30158</v>
      </c>
      <c r="K13" s="15">
        <v>110556</v>
      </c>
      <c r="L13" s="15">
        <v>491714</v>
      </c>
      <c r="M13" s="15">
        <v>14283</v>
      </c>
      <c r="N13" s="15">
        <v>54407</v>
      </c>
      <c r="O13" s="15">
        <v>423022</v>
      </c>
      <c r="P13" s="15">
        <v>2</v>
      </c>
      <c r="Q13" s="15">
        <v>60802</v>
      </c>
      <c r="R13" s="15">
        <v>530</v>
      </c>
    </row>
    <row r="14" spans="1:18" ht="12.75">
      <c r="A14" s="44" t="s">
        <v>86</v>
      </c>
      <c r="B14" s="45"/>
      <c r="C14" s="17">
        <f>SUM(C15:C16)</f>
        <v>384373</v>
      </c>
      <c r="D14" s="17">
        <f aca="true" t="shared" si="0" ref="D14:R14">SUM(D15:D16)</f>
        <v>24327</v>
      </c>
      <c r="E14" s="17">
        <f t="shared" si="0"/>
        <v>22824</v>
      </c>
      <c r="F14" s="17">
        <f t="shared" si="0"/>
        <v>1503</v>
      </c>
      <c r="G14" s="17">
        <f t="shared" si="0"/>
        <v>360046</v>
      </c>
      <c r="H14" s="17">
        <f t="shared" si="0"/>
        <v>337450</v>
      </c>
      <c r="I14" s="17">
        <f t="shared" si="0"/>
        <v>307557</v>
      </c>
      <c r="J14" s="17">
        <f t="shared" si="0"/>
        <v>29893</v>
      </c>
      <c r="K14" s="17">
        <f t="shared" si="0"/>
        <v>2205</v>
      </c>
      <c r="L14" s="17">
        <f t="shared" si="0"/>
        <v>19407</v>
      </c>
      <c r="M14" s="17">
        <f t="shared" si="0"/>
        <v>1062</v>
      </c>
      <c r="N14" s="17">
        <f t="shared" si="0"/>
        <v>1133</v>
      </c>
      <c r="O14" s="17">
        <f t="shared" si="0"/>
        <v>17210</v>
      </c>
      <c r="P14" s="17">
        <f t="shared" si="0"/>
        <v>2</v>
      </c>
      <c r="Q14" s="17">
        <f t="shared" si="0"/>
        <v>844</v>
      </c>
      <c r="R14" s="17">
        <f t="shared" si="0"/>
        <v>140</v>
      </c>
    </row>
    <row r="15" spans="1:18" ht="12.75">
      <c r="A15" s="7" t="s">
        <v>87</v>
      </c>
      <c r="B15" s="8"/>
      <c r="C15" s="15">
        <v>353077</v>
      </c>
      <c r="D15" s="15">
        <v>22729</v>
      </c>
      <c r="E15" s="15">
        <v>21339</v>
      </c>
      <c r="F15" s="15">
        <v>1390</v>
      </c>
      <c r="G15" s="15">
        <v>330348</v>
      </c>
      <c r="H15" s="15">
        <v>308009</v>
      </c>
      <c r="I15" s="15">
        <v>307387</v>
      </c>
      <c r="J15" s="15">
        <v>622</v>
      </c>
      <c r="K15" s="15">
        <v>2190</v>
      </c>
      <c r="L15" s="15">
        <v>19221</v>
      </c>
      <c r="M15" s="15">
        <v>1032</v>
      </c>
      <c r="N15" s="15">
        <v>1103</v>
      </c>
      <c r="O15" s="15">
        <v>17084</v>
      </c>
      <c r="P15" s="15">
        <v>2</v>
      </c>
      <c r="Q15" s="15">
        <v>790</v>
      </c>
      <c r="R15" s="15">
        <v>138</v>
      </c>
    </row>
    <row r="16" spans="1:18" ht="12.75">
      <c r="A16" s="5" t="s">
        <v>88</v>
      </c>
      <c r="B16" s="4"/>
      <c r="C16" s="15">
        <v>31296</v>
      </c>
      <c r="D16" s="15">
        <v>1598</v>
      </c>
      <c r="E16" s="15">
        <v>1485</v>
      </c>
      <c r="F16" s="15">
        <v>113</v>
      </c>
      <c r="G16" s="15">
        <v>29698</v>
      </c>
      <c r="H16" s="15">
        <v>29441</v>
      </c>
      <c r="I16" s="15">
        <v>170</v>
      </c>
      <c r="J16" s="15">
        <v>29271</v>
      </c>
      <c r="K16" s="15">
        <v>15</v>
      </c>
      <c r="L16" s="15">
        <v>186</v>
      </c>
      <c r="M16" s="15">
        <v>30</v>
      </c>
      <c r="N16" s="15">
        <v>30</v>
      </c>
      <c r="O16" s="15">
        <v>126</v>
      </c>
      <c r="P16" s="15">
        <v>0</v>
      </c>
      <c r="Q16" s="15">
        <v>54</v>
      </c>
      <c r="R16" s="15">
        <v>2</v>
      </c>
    </row>
    <row r="17" spans="1:18" ht="12.75">
      <c r="A17" s="4" t="s">
        <v>17</v>
      </c>
      <c r="B17" s="4"/>
      <c r="C17" s="15">
        <v>123826</v>
      </c>
      <c r="D17" s="15">
        <v>15365</v>
      </c>
      <c r="E17" s="15">
        <v>14728</v>
      </c>
      <c r="F17" s="15">
        <v>637</v>
      </c>
      <c r="G17" s="15">
        <v>108461</v>
      </c>
      <c r="H17" s="15">
        <v>241</v>
      </c>
      <c r="I17" s="15">
        <v>233</v>
      </c>
      <c r="J17" s="15">
        <v>8</v>
      </c>
      <c r="K17" s="15">
        <v>108172</v>
      </c>
      <c r="L17" s="15">
        <v>23</v>
      </c>
      <c r="M17" s="15">
        <v>8</v>
      </c>
      <c r="N17" s="15">
        <v>3</v>
      </c>
      <c r="O17" s="15">
        <v>12</v>
      </c>
      <c r="P17" s="15">
        <v>0</v>
      </c>
      <c r="Q17" s="15">
        <v>25</v>
      </c>
      <c r="R17" s="15">
        <v>0</v>
      </c>
    </row>
    <row r="18" spans="1:18" ht="12.75">
      <c r="A18" s="5" t="s">
        <v>89</v>
      </c>
      <c r="B18" s="4"/>
      <c r="C18" s="15">
        <f>SUM(C19:C22)</f>
        <v>488471</v>
      </c>
      <c r="D18" s="15">
        <f aca="true" t="shared" si="1" ref="D18:R18">SUM(D19:D22)</f>
        <v>15127</v>
      </c>
      <c r="E18" s="15">
        <f t="shared" si="1"/>
        <v>14624</v>
      </c>
      <c r="F18" s="15">
        <f t="shared" si="1"/>
        <v>503</v>
      </c>
      <c r="G18" s="15">
        <f t="shared" si="1"/>
        <v>473344</v>
      </c>
      <c r="H18" s="15">
        <f t="shared" si="1"/>
        <v>709</v>
      </c>
      <c r="I18" s="15">
        <f t="shared" si="1"/>
        <v>492</v>
      </c>
      <c r="J18" s="15">
        <f t="shared" si="1"/>
        <v>217</v>
      </c>
      <c r="K18" s="15">
        <f t="shared" si="1"/>
        <v>108</v>
      </c>
      <c r="L18" s="15">
        <f t="shared" si="1"/>
        <v>472159</v>
      </c>
      <c r="M18" s="15">
        <f t="shared" si="1"/>
        <v>13199</v>
      </c>
      <c r="N18" s="15">
        <f t="shared" si="1"/>
        <v>53264</v>
      </c>
      <c r="O18" s="15">
        <f t="shared" si="1"/>
        <v>405696</v>
      </c>
      <c r="P18" s="15">
        <f t="shared" si="1"/>
        <v>0</v>
      </c>
      <c r="Q18" s="15">
        <f t="shared" si="1"/>
        <v>364</v>
      </c>
      <c r="R18" s="15">
        <f t="shared" si="1"/>
        <v>4</v>
      </c>
    </row>
    <row r="19" spans="1:18" ht="12.75">
      <c r="A19" s="5" t="s">
        <v>90</v>
      </c>
      <c r="B19" s="4"/>
      <c r="C19" s="15">
        <v>15106</v>
      </c>
      <c r="D19" s="15">
        <v>635</v>
      </c>
      <c r="E19" s="15">
        <v>528</v>
      </c>
      <c r="F19" s="15">
        <v>107</v>
      </c>
      <c r="G19" s="15">
        <v>14471</v>
      </c>
      <c r="H19" s="15">
        <v>199</v>
      </c>
      <c r="I19" s="15">
        <v>160</v>
      </c>
      <c r="J19" s="15">
        <v>39</v>
      </c>
      <c r="K19" s="15">
        <v>51</v>
      </c>
      <c r="L19" s="15">
        <v>14034</v>
      </c>
      <c r="M19" s="15">
        <v>13062</v>
      </c>
      <c r="N19" s="15">
        <v>547</v>
      </c>
      <c r="O19" s="15">
        <v>425</v>
      </c>
      <c r="P19" s="15">
        <v>0</v>
      </c>
      <c r="Q19" s="15">
        <v>184</v>
      </c>
      <c r="R19" s="15">
        <v>3</v>
      </c>
    </row>
    <row r="20" spans="1:18" ht="12.75">
      <c r="A20" s="5" t="s">
        <v>91</v>
      </c>
      <c r="B20" s="4"/>
      <c r="C20" s="15">
        <v>55113</v>
      </c>
      <c r="D20" s="15">
        <v>2658</v>
      </c>
      <c r="E20" s="15">
        <v>2611</v>
      </c>
      <c r="F20" s="15">
        <v>47</v>
      </c>
      <c r="G20" s="15">
        <v>52455</v>
      </c>
      <c r="H20" s="15">
        <v>44</v>
      </c>
      <c r="I20" s="15">
        <v>24</v>
      </c>
      <c r="J20" s="15">
        <v>20</v>
      </c>
      <c r="K20" s="15">
        <v>19</v>
      </c>
      <c r="L20" s="15">
        <v>52361</v>
      </c>
      <c r="M20" s="15">
        <v>25</v>
      </c>
      <c r="N20" s="15">
        <v>52282</v>
      </c>
      <c r="O20" s="15">
        <v>54</v>
      </c>
      <c r="P20" s="15">
        <v>0</v>
      </c>
      <c r="Q20" s="15">
        <v>31</v>
      </c>
      <c r="R20" s="15">
        <v>0</v>
      </c>
    </row>
    <row r="21" spans="1:18" ht="12.75">
      <c r="A21" s="5" t="s">
        <v>92</v>
      </c>
      <c r="B21" s="4"/>
      <c r="C21" s="15">
        <v>418250</v>
      </c>
      <c r="D21" s="15">
        <v>11834</v>
      </c>
      <c r="E21" s="15">
        <v>11485</v>
      </c>
      <c r="F21" s="15">
        <v>349</v>
      </c>
      <c r="G21" s="15">
        <v>406416</v>
      </c>
      <c r="H21" s="15">
        <v>465</v>
      </c>
      <c r="I21" s="15">
        <v>307</v>
      </c>
      <c r="J21" s="15">
        <v>158</v>
      </c>
      <c r="K21" s="15">
        <v>38</v>
      </c>
      <c r="L21" s="15">
        <v>405763</v>
      </c>
      <c r="M21" s="15">
        <v>111</v>
      </c>
      <c r="N21" s="15">
        <v>435</v>
      </c>
      <c r="O21" s="15">
        <v>405217</v>
      </c>
      <c r="P21" s="15">
        <v>0</v>
      </c>
      <c r="Q21" s="15">
        <v>149</v>
      </c>
      <c r="R21" s="15">
        <v>1</v>
      </c>
    </row>
    <row r="22" spans="1:18" ht="12.75">
      <c r="A22" s="5" t="s">
        <v>93</v>
      </c>
      <c r="B22" s="5"/>
      <c r="C22" s="15">
        <v>2</v>
      </c>
      <c r="D22" s="15">
        <v>0</v>
      </c>
      <c r="E22" s="15">
        <v>0</v>
      </c>
      <c r="F22" s="15">
        <v>0</v>
      </c>
      <c r="G22" s="15">
        <v>2</v>
      </c>
      <c r="H22" s="15">
        <v>1</v>
      </c>
      <c r="I22" s="15">
        <v>1</v>
      </c>
      <c r="J22" s="15">
        <v>0</v>
      </c>
      <c r="K22" s="15">
        <v>0</v>
      </c>
      <c r="L22" s="15">
        <v>1</v>
      </c>
      <c r="M22" s="15">
        <v>1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</row>
    <row r="23" spans="1:18" ht="12.75">
      <c r="A23" s="4" t="s">
        <v>18</v>
      </c>
      <c r="B23" s="4"/>
      <c r="C23" s="15">
        <v>66564</v>
      </c>
      <c r="D23" s="15">
        <v>6658</v>
      </c>
      <c r="E23" s="15">
        <v>6142</v>
      </c>
      <c r="F23" s="15">
        <v>516</v>
      </c>
      <c r="G23" s="15">
        <v>59906</v>
      </c>
      <c r="H23" s="15">
        <v>257</v>
      </c>
      <c r="I23" s="15">
        <v>221</v>
      </c>
      <c r="J23" s="15">
        <v>36</v>
      </c>
      <c r="K23" s="15">
        <v>45</v>
      </c>
      <c r="L23" s="15">
        <v>97</v>
      </c>
      <c r="M23" s="15">
        <v>13</v>
      </c>
      <c r="N23" s="15">
        <v>4</v>
      </c>
      <c r="O23" s="15">
        <v>80</v>
      </c>
      <c r="P23" s="15">
        <v>0</v>
      </c>
      <c r="Q23" s="15">
        <v>59504</v>
      </c>
      <c r="R23" s="15">
        <v>3</v>
      </c>
    </row>
    <row r="24" spans="1:18" ht="12.75">
      <c r="A24" s="4" t="s">
        <v>19</v>
      </c>
      <c r="B24" s="4"/>
      <c r="C24" s="15">
        <v>451</v>
      </c>
      <c r="D24" s="15">
        <v>11</v>
      </c>
      <c r="E24" s="15">
        <v>9</v>
      </c>
      <c r="F24" s="15">
        <v>2</v>
      </c>
      <c r="G24" s="15">
        <v>440</v>
      </c>
      <c r="H24" s="15">
        <v>14</v>
      </c>
      <c r="I24" s="15">
        <v>14</v>
      </c>
      <c r="J24" s="15">
        <v>0</v>
      </c>
      <c r="K24" s="15">
        <v>2</v>
      </c>
      <c r="L24" s="15">
        <v>24</v>
      </c>
      <c r="M24" s="15">
        <v>1</v>
      </c>
      <c r="N24" s="15">
        <v>1</v>
      </c>
      <c r="O24" s="15">
        <v>22</v>
      </c>
      <c r="P24" s="15">
        <v>0</v>
      </c>
      <c r="Q24" s="15">
        <v>19</v>
      </c>
      <c r="R24" s="15">
        <v>381</v>
      </c>
    </row>
    <row r="25" spans="1:18" ht="12.75">
      <c r="A25" s="4" t="s">
        <v>20</v>
      </c>
      <c r="B25" s="4"/>
      <c r="C25" s="15">
        <v>118</v>
      </c>
      <c r="D25" s="15">
        <v>33</v>
      </c>
      <c r="E25" s="15">
        <v>28</v>
      </c>
      <c r="F25" s="15">
        <v>5</v>
      </c>
      <c r="G25" s="15">
        <v>85</v>
      </c>
      <c r="H25" s="15">
        <v>9</v>
      </c>
      <c r="I25" s="15">
        <v>5</v>
      </c>
      <c r="J25" s="15">
        <v>4</v>
      </c>
      <c r="K25" s="15">
        <v>24</v>
      </c>
      <c r="L25" s="15">
        <v>4</v>
      </c>
      <c r="M25" s="15">
        <v>0</v>
      </c>
      <c r="N25" s="15">
        <v>2</v>
      </c>
      <c r="O25" s="15">
        <v>2</v>
      </c>
      <c r="P25" s="15">
        <v>0</v>
      </c>
      <c r="Q25" s="15">
        <v>46</v>
      </c>
      <c r="R25" s="15">
        <v>2</v>
      </c>
    </row>
    <row r="26" spans="1:18" ht="12.75">
      <c r="A26" s="14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2.75">
      <c r="A27" s="10" t="s">
        <v>94</v>
      </c>
      <c r="B27" s="1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2.75">
      <c r="A28" s="10"/>
      <c r="B28" s="11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2.75">
      <c r="A29" s="12" t="s">
        <v>14</v>
      </c>
      <c r="B29" s="11"/>
      <c r="C29" s="15">
        <v>100</v>
      </c>
      <c r="D29" s="15">
        <v>100</v>
      </c>
      <c r="E29" s="15">
        <v>100</v>
      </c>
      <c r="F29" s="15">
        <v>100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</row>
    <row r="30" spans="1:18" ht="12.75">
      <c r="A30" s="13" t="s">
        <v>15</v>
      </c>
      <c r="B30" s="11"/>
      <c r="C30" s="31">
        <v>83.34406879547174</v>
      </c>
      <c r="D30" s="32">
        <v>98.80577458391083</v>
      </c>
      <c r="E30" s="31">
        <v>98.30436520989201</v>
      </c>
      <c r="F30" s="31">
        <v>99.81485986423836</v>
      </c>
      <c r="G30" s="31">
        <v>18.869314355281563</v>
      </c>
      <c r="H30" s="31">
        <v>11.990936116250547</v>
      </c>
      <c r="I30" s="31">
        <v>10.9578920026552</v>
      </c>
      <c r="J30" s="31">
        <v>21.328324724787397</v>
      </c>
      <c r="K30" s="31">
        <v>18.051427258374165</v>
      </c>
      <c r="L30" s="31">
        <v>23.313474734872113</v>
      </c>
      <c r="M30" s="31">
        <v>40.6211025193315</v>
      </c>
      <c r="N30" s="31">
        <v>36.89673969774644</v>
      </c>
      <c r="O30" s="31">
        <v>20.32163522391658</v>
      </c>
      <c r="P30" s="31">
        <v>86.66666666666667</v>
      </c>
      <c r="Q30" s="31">
        <v>16.646788676400025</v>
      </c>
      <c r="R30" s="31">
        <v>64.99339498018493</v>
      </c>
    </row>
    <row r="31" spans="1:18" ht="12.75">
      <c r="A31" s="13" t="s">
        <v>85</v>
      </c>
      <c r="B31" s="11"/>
      <c r="C31" s="31">
        <v>16.655931204528247</v>
      </c>
      <c r="D31" s="31">
        <v>1.1942254160891694</v>
      </c>
      <c r="E31" s="31">
        <v>1.6956347901079885</v>
      </c>
      <c r="F31" s="31">
        <v>0.18514013576163588</v>
      </c>
      <c r="G31" s="31">
        <v>81.13068564471844</v>
      </c>
      <c r="H31" s="31">
        <v>88.00906388374945</v>
      </c>
      <c r="I31" s="31">
        <v>89.0421079973448</v>
      </c>
      <c r="J31" s="31">
        <v>78.6716752752126</v>
      </c>
      <c r="K31" s="31">
        <v>81.94857274162584</v>
      </c>
      <c r="L31" s="31">
        <v>76.68652526512788</v>
      </c>
      <c r="M31" s="31">
        <v>59.37889748066849</v>
      </c>
      <c r="N31" s="31">
        <v>63.10326030225356</v>
      </c>
      <c r="O31" s="31">
        <v>79.67836477608343</v>
      </c>
      <c r="P31" s="31">
        <v>13.333333333333334</v>
      </c>
      <c r="Q31" s="31">
        <v>83.35321132359998</v>
      </c>
      <c r="R31" s="31">
        <v>35.006605019815055</v>
      </c>
    </row>
    <row r="32" spans="1:18" ht="12.75">
      <c r="A32" s="44" t="s">
        <v>86</v>
      </c>
      <c r="B32" s="45"/>
      <c r="C32" s="31">
        <v>6.018116366355553</v>
      </c>
      <c r="D32" s="31">
        <v>0.472227722195693</v>
      </c>
      <c r="E32" s="31">
        <v>0.6632022697185284</v>
      </c>
      <c r="F32" s="31">
        <v>0.08789185851223585</v>
      </c>
      <c r="G32" s="31">
        <v>29.144271615811014</v>
      </c>
      <c r="H32" s="31">
        <v>87.68943724923601</v>
      </c>
      <c r="I32" s="31">
        <v>88.76360068111634</v>
      </c>
      <c r="J32" s="31">
        <v>77.98038294986173</v>
      </c>
      <c r="K32" s="31">
        <v>1.6344350636354876</v>
      </c>
      <c r="L32" s="31">
        <v>3.0266687461010604</v>
      </c>
      <c r="M32" s="31">
        <v>4.415066101272138</v>
      </c>
      <c r="N32" s="31">
        <v>1.3140955009916608</v>
      </c>
      <c r="O32" s="31">
        <v>3.241591826894099</v>
      </c>
      <c r="P32" s="31">
        <v>13.333333333333334</v>
      </c>
      <c r="Q32" s="31">
        <v>1.15703612310645</v>
      </c>
      <c r="R32" s="31">
        <v>9.247027741083222</v>
      </c>
    </row>
    <row r="33" spans="1:18" ht="12.75">
      <c r="A33" s="7" t="s">
        <v>87</v>
      </c>
      <c r="B33" s="8"/>
      <c r="C33" s="31">
        <v>5.528115846544162</v>
      </c>
      <c r="D33" s="31">
        <v>0.4412078718208536</v>
      </c>
      <c r="E33" s="31">
        <v>0.6200522797723308</v>
      </c>
      <c r="F33" s="31">
        <v>0.08128388777911366</v>
      </c>
      <c r="G33" s="31">
        <v>26.74033828938507</v>
      </c>
      <c r="H33" s="31">
        <v>80.038926886057</v>
      </c>
      <c r="I33" s="31">
        <v>88.71453721608127</v>
      </c>
      <c r="J33" s="31">
        <v>1.622580476861272</v>
      </c>
      <c r="K33" s="31">
        <v>1.6233164577604164</v>
      </c>
      <c r="L33" s="31">
        <v>2.9976606363069243</v>
      </c>
      <c r="M33" s="31">
        <v>4.29034671988027</v>
      </c>
      <c r="N33" s="31">
        <v>1.279300386225774</v>
      </c>
      <c r="O33" s="31">
        <v>3.217859080224218</v>
      </c>
      <c r="P33" s="31">
        <v>13.333333333333334</v>
      </c>
      <c r="Q33" s="31">
        <v>1.0830077455617246</v>
      </c>
      <c r="R33" s="31">
        <v>9.114927344782034</v>
      </c>
    </row>
    <row r="34" spans="1:18" ht="12.75">
      <c r="A34" s="5" t="s">
        <v>88</v>
      </c>
      <c r="B34" s="4"/>
      <c r="C34" s="31">
        <v>0.4900005198113899</v>
      </c>
      <c r="D34" s="31">
        <v>0.031019850374839366</v>
      </c>
      <c r="E34" s="31">
        <v>0.04314998994619763</v>
      </c>
      <c r="F34" s="31">
        <v>0.00660797073312219</v>
      </c>
      <c r="G34" s="31">
        <v>2.403933326425944</v>
      </c>
      <c r="H34" s="31">
        <v>7.650510363179011</v>
      </c>
      <c r="I34" s="31">
        <v>0.04906346503506595</v>
      </c>
      <c r="J34" s="31">
        <v>76.35780247300048</v>
      </c>
      <c r="K34" s="31">
        <v>0.011118605875071344</v>
      </c>
      <c r="L34" s="31">
        <v>0.029008109794135997</v>
      </c>
      <c r="M34" s="31">
        <v>0.1247193813918683</v>
      </c>
      <c r="N34" s="31">
        <v>0.03479511476588687</v>
      </c>
      <c r="O34" s="31">
        <v>0.02373274666988126</v>
      </c>
      <c r="P34" s="31">
        <v>0</v>
      </c>
      <c r="Q34" s="31">
        <v>0.07402837754472548</v>
      </c>
      <c r="R34" s="31">
        <v>0.13210039630118892</v>
      </c>
    </row>
    <row r="35" spans="1:18" ht="12.75">
      <c r="A35" s="4" t="s">
        <v>17</v>
      </c>
      <c r="B35" s="4"/>
      <c r="C35" s="31">
        <v>1.9387399145630484</v>
      </c>
      <c r="D35" s="31">
        <v>0.29826032603842734</v>
      </c>
      <c r="E35" s="31">
        <v>0.427954917122962</v>
      </c>
      <c r="F35" s="31">
        <v>0.037250242097334824</v>
      </c>
      <c r="G35" s="31">
        <v>8.779480521162514</v>
      </c>
      <c r="H35" s="31">
        <v>0.06262603164043823</v>
      </c>
      <c r="I35" s="31">
        <v>0.06724580795982568</v>
      </c>
      <c r="J35" s="31">
        <v>0.020869202274743048</v>
      </c>
      <c r="K35" s="31">
        <v>80.18145564788117</v>
      </c>
      <c r="L35" s="31">
        <v>0.003587024329382408</v>
      </c>
      <c r="M35" s="31">
        <v>0.03325850170449821</v>
      </c>
      <c r="N35" s="31">
        <v>0.003479511476588687</v>
      </c>
      <c r="O35" s="31">
        <v>0.0022602615876077393</v>
      </c>
      <c r="P35" s="31">
        <v>0</v>
      </c>
      <c r="Q35" s="31">
        <v>0.03427239701144698</v>
      </c>
      <c r="R35" s="31">
        <v>0</v>
      </c>
    </row>
    <row r="36" spans="1:18" ht="12.75">
      <c r="A36" s="5" t="s">
        <v>89</v>
      </c>
      <c r="B36" s="4"/>
      <c r="C36" s="31">
        <v>7.6479755851479245</v>
      </c>
      <c r="D36" s="31">
        <v>0.2936403483230257</v>
      </c>
      <c r="E36" s="31">
        <v>0.4249329649651139</v>
      </c>
      <c r="F36" s="31">
        <v>0.029414241404959837</v>
      </c>
      <c r="G36" s="31">
        <v>38.315287779101695</v>
      </c>
      <c r="H36" s="31">
        <v>0.18424006818701535</v>
      </c>
      <c r="I36" s="31">
        <v>0.14199543998383793</v>
      </c>
      <c r="J36" s="31">
        <v>0.5660771117024053</v>
      </c>
      <c r="K36" s="31">
        <v>0.08005396230051368</v>
      </c>
      <c r="L36" s="31">
        <v>73.63677479725514</v>
      </c>
      <c r="M36" s="31">
        <v>54.87237049970899</v>
      </c>
      <c r="N36" s="31">
        <v>61.77756642967327</v>
      </c>
      <c r="O36" s="31">
        <v>76.41492375384244</v>
      </c>
      <c r="P36" s="31">
        <v>0</v>
      </c>
      <c r="Q36" s="31">
        <v>0.49900610048666805</v>
      </c>
      <c r="R36" s="31">
        <v>0.26420079260237783</v>
      </c>
    </row>
    <row r="37" spans="1:18" ht="12.75">
      <c r="A37" s="5" t="s">
        <v>90</v>
      </c>
      <c r="B37" s="4"/>
      <c r="C37" s="31">
        <v>0.2365141823961802</v>
      </c>
      <c r="D37" s="31">
        <v>0.01232641113142866</v>
      </c>
      <c r="E37" s="31">
        <v>0.015342218647536933</v>
      </c>
      <c r="F37" s="31">
        <v>0.006257105030478534</v>
      </c>
      <c r="G37" s="31">
        <v>1.171369087706574</v>
      </c>
      <c r="H37" s="31">
        <v>0.051711951437540274</v>
      </c>
      <c r="I37" s="31">
        <v>0.046177378856532655</v>
      </c>
      <c r="J37" s="31">
        <v>0.10173736108937237</v>
      </c>
      <c r="K37" s="31">
        <v>0.03780325997524257</v>
      </c>
      <c r="L37" s="31">
        <v>2.1887086712414225</v>
      </c>
      <c r="M37" s="31">
        <v>54.30281865801946</v>
      </c>
      <c r="N37" s="31">
        <v>0.6344309258980039</v>
      </c>
      <c r="O37" s="31">
        <v>0.0800509312277741</v>
      </c>
      <c r="P37" s="31">
        <v>0</v>
      </c>
      <c r="Q37" s="31">
        <v>0.2522448420042498</v>
      </c>
      <c r="R37" s="31">
        <v>0.19815059445178335</v>
      </c>
    </row>
    <row r="38" spans="1:18" ht="12.75">
      <c r="A38" s="5" t="s">
        <v>91</v>
      </c>
      <c r="B38" s="4"/>
      <c r="C38" s="31">
        <v>0.8629025641732213</v>
      </c>
      <c r="D38" s="31">
        <v>0.05159622171234233</v>
      </c>
      <c r="E38" s="31">
        <v>0.07586843350136163</v>
      </c>
      <c r="F38" s="31">
        <v>0.0027484480040419726</v>
      </c>
      <c r="G38" s="31">
        <v>4.2460206962648295</v>
      </c>
      <c r="H38" s="31">
        <v>0.01143379830779785</v>
      </c>
      <c r="I38" s="31">
        <v>0.0069266068284798985</v>
      </c>
      <c r="J38" s="31">
        <v>0.05217300568685762</v>
      </c>
      <c r="K38" s="31">
        <v>0.014083567441757035</v>
      </c>
      <c r="L38" s="31">
        <v>8.16609482220836</v>
      </c>
      <c r="M38" s="31">
        <v>0.10393281782655692</v>
      </c>
      <c r="N38" s="31">
        <v>60.638606339669906</v>
      </c>
      <c r="O38" s="31">
        <v>0.010171177144234827</v>
      </c>
      <c r="P38" s="31">
        <v>0</v>
      </c>
      <c r="Q38" s="31">
        <v>0.042497772294194255</v>
      </c>
      <c r="R38" s="31">
        <v>0</v>
      </c>
    </row>
    <row r="39" spans="1:18" ht="12.75">
      <c r="A39" s="5" t="s">
        <v>92</v>
      </c>
      <c r="B39" s="4"/>
      <c r="C39" s="31">
        <v>6.548527524639374</v>
      </c>
      <c r="D39" s="31">
        <v>0.22971771547925474</v>
      </c>
      <c r="E39" s="31">
        <v>0.33372231281621534</v>
      </c>
      <c r="F39" s="31">
        <v>0.02040868837043933</v>
      </c>
      <c r="G39" s="31">
        <v>32.897736103196394</v>
      </c>
      <c r="H39" s="31">
        <v>0.1208344593892273</v>
      </c>
      <c r="I39" s="31">
        <v>0.08860284568097203</v>
      </c>
      <c r="J39" s="31">
        <v>0.41216674492617517</v>
      </c>
      <c r="K39" s="31">
        <v>0.02816713488351407</v>
      </c>
      <c r="L39" s="31">
        <v>63.28181534622582</v>
      </c>
      <c r="M39" s="31">
        <v>0.46146171114991275</v>
      </c>
      <c r="N39" s="31">
        <v>0.5045291641053596</v>
      </c>
      <c r="O39" s="31">
        <v>76.32470164547044</v>
      </c>
      <c r="P39" s="31">
        <v>0</v>
      </c>
      <c r="Q39" s="31">
        <v>0.204263486188224</v>
      </c>
      <c r="R39" s="31">
        <v>0.06605019815059446</v>
      </c>
    </row>
    <row r="40" spans="1:18" ht="12.75">
      <c r="A40" s="5" t="s">
        <v>93</v>
      </c>
      <c r="B40" s="5"/>
      <c r="C40" s="31">
        <v>3.131393914950089E-05</v>
      </c>
      <c r="D40" s="31">
        <v>0</v>
      </c>
      <c r="E40" s="31">
        <v>0</v>
      </c>
      <c r="F40" s="31">
        <v>0</v>
      </c>
      <c r="G40" s="31">
        <v>0.00016189193389628555</v>
      </c>
      <c r="H40" s="31">
        <v>0.00025985905244995115</v>
      </c>
      <c r="I40" s="31">
        <v>0.0002886086178533291</v>
      </c>
      <c r="J40" s="31">
        <v>0</v>
      </c>
      <c r="K40" s="31">
        <v>0</v>
      </c>
      <c r="L40" s="31">
        <v>0.00015595757953836556</v>
      </c>
      <c r="M40" s="31">
        <v>0.004157312713062277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</row>
    <row r="41" spans="1:18" ht="12.75">
      <c r="A41" s="4" t="s">
        <v>18</v>
      </c>
      <c r="B41" s="4"/>
      <c r="C41" s="31">
        <v>1.0421905227736885</v>
      </c>
      <c r="D41" s="31">
        <v>0.1292429060048063</v>
      </c>
      <c r="E41" s="31">
        <v>0.1784695207067649</v>
      </c>
      <c r="F41" s="31">
        <v>0.030174450427354425</v>
      </c>
      <c r="G41" s="31">
        <v>4.8491490959954415</v>
      </c>
      <c r="H41" s="31">
        <v>0.06678377647963744</v>
      </c>
      <c r="I41" s="31">
        <v>0.06378250454558573</v>
      </c>
      <c r="J41" s="31">
        <v>0.09391141023634372</v>
      </c>
      <c r="K41" s="31">
        <v>0.033355817625214036</v>
      </c>
      <c r="L41" s="31">
        <v>0.01512788521522146</v>
      </c>
      <c r="M41" s="31">
        <v>0.054045065269809595</v>
      </c>
      <c r="N41" s="31">
        <v>0.004639348635451583</v>
      </c>
      <c r="O41" s="31">
        <v>0.015068410584051596</v>
      </c>
      <c r="P41" s="31">
        <v>0</v>
      </c>
      <c r="Q41" s="31">
        <v>81.57378847076563</v>
      </c>
      <c r="R41" s="31">
        <v>0.19815059445178335</v>
      </c>
    </row>
    <row r="42" spans="1:18" ht="12.75">
      <c r="A42" s="4" t="s">
        <v>19</v>
      </c>
      <c r="B42" s="4"/>
      <c r="C42" s="31">
        <v>0.007061293278212449</v>
      </c>
      <c r="D42" s="31">
        <v>0.000213528381804276</v>
      </c>
      <c r="E42" s="31">
        <v>0.00026151509058301595</v>
      </c>
      <c r="F42" s="31">
        <v>0.00011695523421455204</v>
      </c>
      <c r="G42" s="31">
        <v>0.03561622545718282</v>
      </c>
      <c r="H42" s="31">
        <v>0.003638026734299316</v>
      </c>
      <c r="I42" s="31">
        <v>0.0040405206499466075</v>
      </c>
      <c r="J42" s="31">
        <v>0</v>
      </c>
      <c r="K42" s="31">
        <v>0.0014824807833428459</v>
      </c>
      <c r="L42" s="31">
        <v>0.003742981908920774</v>
      </c>
      <c r="M42" s="31">
        <v>0.004157312713062277</v>
      </c>
      <c r="N42" s="31">
        <v>0.0011598371588628956</v>
      </c>
      <c r="O42" s="31">
        <v>0.004143812910614188</v>
      </c>
      <c r="P42" s="31">
        <v>0</v>
      </c>
      <c r="Q42" s="31">
        <v>0.026047021728699705</v>
      </c>
      <c r="R42" s="31">
        <v>25.165125495376483</v>
      </c>
    </row>
    <row r="43" spans="1:18" ht="12.75">
      <c r="A43" s="4" t="s">
        <v>20</v>
      </c>
      <c r="B43" s="4"/>
      <c r="C43" s="31">
        <v>0.0018475224098205524</v>
      </c>
      <c r="D43" s="31">
        <v>0.000640585145412828</v>
      </c>
      <c r="E43" s="31">
        <v>0.0008136025040360496</v>
      </c>
      <c r="F43" s="31">
        <v>0.0002923880855363801</v>
      </c>
      <c r="G43" s="31">
        <v>0.0068804071905921365</v>
      </c>
      <c r="H43" s="31">
        <v>0.00233873147204956</v>
      </c>
      <c r="I43" s="31">
        <v>0.0014430430892666455</v>
      </c>
      <c r="J43" s="31">
        <v>0.010434601137371524</v>
      </c>
      <c r="K43" s="31">
        <v>0.01778976940011415</v>
      </c>
      <c r="L43" s="31">
        <v>0.0006238303181534623</v>
      </c>
      <c r="M43" s="31">
        <v>0</v>
      </c>
      <c r="N43" s="31">
        <v>0.0023196743177257913</v>
      </c>
      <c r="O43" s="31">
        <v>0.00037671026460128987</v>
      </c>
      <c r="P43" s="31">
        <v>0</v>
      </c>
      <c r="Q43" s="31">
        <v>0.06306121050106245</v>
      </c>
      <c r="R43" s="31">
        <v>0.13210039630118892</v>
      </c>
    </row>
    <row r="44" spans="1:18" ht="12.75">
      <c r="A44" s="14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2.75">
      <c r="A45" s="10" t="s">
        <v>95</v>
      </c>
      <c r="B45" s="1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2.75">
      <c r="A46" s="10"/>
      <c r="B46" s="11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2.75">
      <c r="A47" s="12" t="s">
        <v>14</v>
      </c>
      <c r="B47" s="11"/>
      <c r="C47" s="15">
        <f>C10/$C$10*100</f>
        <v>100</v>
      </c>
      <c r="D47" s="32">
        <v>80.65750504310991</v>
      </c>
      <c r="E47" s="32">
        <v>53.88321027999046</v>
      </c>
      <c r="F47" s="32">
        <v>26.774294763119443</v>
      </c>
      <c r="G47" s="32">
        <v>19.3424949568901</v>
      </c>
      <c r="H47" s="32">
        <v>6.025177659633765</v>
      </c>
      <c r="I47" s="32">
        <v>5.424983387955281</v>
      </c>
      <c r="J47" s="32">
        <v>0.6001942716784835</v>
      </c>
      <c r="K47" s="32">
        <v>2.1122661083600076</v>
      </c>
      <c r="L47" s="32">
        <v>10.039248891329985</v>
      </c>
      <c r="M47" s="32">
        <v>0.3766127461510472</v>
      </c>
      <c r="N47" s="32">
        <v>1.3499282597654085</v>
      </c>
      <c r="O47" s="32">
        <v>8.312473030869908</v>
      </c>
      <c r="P47" s="32">
        <v>0.00023485454362125665</v>
      </c>
      <c r="Q47" s="32">
        <v>1.142097645630171</v>
      </c>
      <c r="R47" s="32">
        <v>0.02370465193617217</v>
      </c>
    </row>
    <row r="48" spans="1:18" ht="12.75">
      <c r="A48" s="13" t="s">
        <v>15</v>
      </c>
      <c r="B48" s="11"/>
      <c r="C48" s="33">
        <f>C12/$C$12*100</f>
        <v>100</v>
      </c>
      <c r="D48" s="32">
        <v>95.62080873861971</v>
      </c>
      <c r="E48" s="32">
        <v>63.55526984223001</v>
      </c>
      <c r="F48" s="32">
        <v>32.0655388963897</v>
      </c>
      <c r="G48" s="32">
        <v>4.37919126138029</v>
      </c>
      <c r="H48" s="32">
        <v>0.8668585713402776</v>
      </c>
      <c r="I48" s="32">
        <v>0.7132646982629953</v>
      </c>
      <c r="J48" s="32">
        <v>0.15359387307728217</v>
      </c>
      <c r="K48" s="32">
        <v>0.45749407914029516</v>
      </c>
      <c r="L48" s="32">
        <v>2.8082355321466004</v>
      </c>
      <c r="M48" s="32">
        <v>0.1835574527688508</v>
      </c>
      <c r="N48" s="32">
        <v>0.5976184308139066</v>
      </c>
      <c r="O48" s="32">
        <v>2.026815431299899</v>
      </c>
      <c r="P48" s="32">
        <v>0.0002442172639438195</v>
      </c>
      <c r="Q48" s="32">
        <v>0.22811771046690774</v>
      </c>
      <c r="R48" s="32">
        <v>0.018485368286209107</v>
      </c>
    </row>
    <row r="49" spans="1:18" ht="12.75">
      <c r="A49" s="13" t="s">
        <v>85</v>
      </c>
      <c r="B49" s="11"/>
      <c r="C49" s="33">
        <f>C13/$C$13*100</f>
        <v>100</v>
      </c>
      <c r="D49" s="32">
        <v>5.783119618952005</v>
      </c>
      <c r="E49" s="32">
        <v>5.485508125094589</v>
      </c>
      <c r="F49" s="32">
        <v>0.29761149385741537</v>
      </c>
      <c r="G49" s="32">
        <v>94.216880381048</v>
      </c>
      <c r="H49" s="32">
        <v>31.83672164865111</v>
      </c>
      <c r="I49" s="32">
        <v>29.00179826528032</v>
      </c>
      <c r="J49" s="32">
        <v>2.834923383370793</v>
      </c>
      <c r="K49" s="32">
        <v>10.392525683796718</v>
      </c>
      <c r="L49" s="32">
        <v>46.2222798770073</v>
      </c>
      <c r="M49" s="32">
        <v>1.3426358075696345</v>
      </c>
      <c r="N49" s="32">
        <v>5.114386780259126</v>
      </c>
      <c r="O49" s="32">
        <v>39.76506928444458</v>
      </c>
      <c r="P49" s="32">
        <v>0.00018800473395920108</v>
      </c>
      <c r="Q49" s="32">
        <v>5.7155319170936725</v>
      </c>
      <c r="R49" s="32">
        <v>0.0498212544991883</v>
      </c>
    </row>
    <row r="50" spans="1:18" ht="12.75">
      <c r="A50" s="44" t="s">
        <v>86</v>
      </c>
      <c r="B50" s="45"/>
      <c r="C50" s="33">
        <f>C14/$C$14*100</f>
        <v>100</v>
      </c>
      <c r="D50" s="32">
        <v>6.329008541182652</v>
      </c>
      <c r="E50" s="32">
        <v>5.937982116329711</v>
      </c>
      <c r="F50" s="32">
        <v>0.39102642485294226</v>
      </c>
      <c r="G50" s="32">
        <v>93.67099145881734</v>
      </c>
      <c r="H50" s="32">
        <v>87.79232672430165</v>
      </c>
      <c r="I50" s="32">
        <v>80.01524560778202</v>
      </c>
      <c r="J50" s="32">
        <v>7.777081116519631</v>
      </c>
      <c r="K50" s="32">
        <v>0.5736615214908435</v>
      </c>
      <c r="L50" s="32">
        <v>5.049001880985397</v>
      </c>
      <c r="M50" s="32">
        <v>0.2762941205547736</v>
      </c>
      <c r="N50" s="32">
        <v>0.29476576138282345</v>
      </c>
      <c r="O50" s="32">
        <v>4.477421671137151</v>
      </c>
      <c r="P50" s="32">
        <v>0.0005203279106492912</v>
      </c>
      <c r="Q50" s="32">
        <v>0.21957837829400087</v>
      </c>
      <c r="R50" s="32">
        <v>0.03642295374545038</v>
      </c>
    </row>
    <row r="51" spans="1:18" ht="12.75">
      <c r="A51" s="7" t="s">
        <v>87</v>
      </c>
      <c r="B51" s="8"/>
      <c r="C51" s="33">
        <f>C15/$C$15*100</f>
        <v>100</v>
      </c>
      <c r="D51" s="32">
        <v>6.437406004922439</v>
      </c>
      <c r="E51" s="32">
        <v>6.043724173480572</v>
      </c>
      <c r="F51" s="32">
        <v>0.3936818314418668</v>
      </c>
      <c r="G51" s="32">
        <v>93.56259399507756</v>
      </c>
      <c r="H51" s="32">
        <v>87.23564548243019</v>
      </c>
      <c r="I51" s="32">
        <v>87.05947994346842</v>
      </c>
      <c r="J51" s="32">
        <v>0.1761655389617562</v>
      </c>
      <c r="K51" s="32">
        <v>0.6202613027753153</v>
      </c>
      <c r="L51" s="32">
        <v>5.443855023125267</v>
      </c>
      <c r="M51" s="32">
        <v>0.2922875180201486</v>
      </c>
      <c r="N51" s="32">
        <v>0.31239644610099215</v>
      </c>
      <c r="O51" s="32">
        <v>4.838604610325794</v>
      </c>
      <c r="P51" s="32">
        <v>0.0005664486783336213</v>
      </c>
      <c r="Q51" s="32">
        <v>0.2237472279417804</v>
      </c>
      <c r="R51" s="32">
        <v>0.039084958805019866</v>
      </c>
    </row>
    <row r="52" spans="1:18" ht="12.75">
      <c r="A52" s="5" t="s">
        <v>88</v>
      </c>
      <c r="B52" s="4"/>
      <c r="C52" s="33">
        <f>C16/$C$16*100</f>
        <v>100</v>
      </c>
      <c r="D52" s="32">
        <v>5.106083844580777</v>
      </c>
      <c r="E52" s="32">
        <v>4.745015337423313</v>
      </c>
      <c r="F52" s="32">
        <v>0.36106850715746425</v>
      </c>
      <c r="G52" s="32">
        <v>94.89391615541922</v>
      </c>
      <c r="H52" s="32">
        <v>94.07272494887525</v>
      </c>
      <c r="I52" s="32">
        <v>0.543200408997955</v>
      </c>
      <c r="J52" s="32">
        <v>93.5295245398773</v>
      </c>
      <c r="K52" s="32">
        <v>0.04792944785276074</v>
      </c>
      <c r="L52" s="32">
        <v>0.5943251533742332</v>
      </c>
      <c r="M52" s="32">
        <v>0.09585889570552147</v>
      </c>
      <c r="N52" s="32">
        <v>0.09585889570552147</v>
      </c>
      <c r="O52" s="32">
        <v>0.4026073619631902</v>
      </c>
      <c r="P52" s="32">
        <v>0</v>
      </c>
      <c r="Q52" s="32">
        <v>0.17254601226993865</v>
      </c>
      <c r="R52" s="32">
        <v>0.006390593047034766</v>
      </c>
    </row>
    <row r="53" spans="1:18" ht="12.75">
      <c r="A53" s="4" t="s">
        <v>17</v>
      </c>
      <c r="B53" s="4"/>
      <c r="C53" s="33">
        <f>C17/$C$17*100</f>
        <v>100</v>
      </c>
      <c r="D53" s="32">
        <v>12.40854101723386</v>
      </c>
      <c r="E53" s="32">
        <v>11.894109476200475</v>
      </c>
      <c r="F53" s="32">
        <v>0.5144315410333855</v>
      </c>
      <c r="G53" s="32">
        <v>87.59145898276614</v>
      </c>
      <c r="H53" s="32">
        <v>0.1946279456656922</v>
      </c>
      <c r="I53" s="32">
        <v>0.18816726697139532</v>
      </c>
      <c r="J53" s="32">
        <v>0.006460678694296836</v>
      </c>
      <c r="K53" s="32">
        <v>87.35806696493466</v>
      </c>
      <c r="L53" s="32">
        <v>0.018574451246103404</v>
      </c>
      <c r="M53" s="32">
        <v>0.006460678694296836</v>
      </c>
      <c r="N53" s="32">
        <v>0.002422754510361313</v>
      </c>
      <c r="O53" s="32">
        <v>0.009691018041445253</v>
      </c>
      <c r="P53" s="32">
        <v>0</v>
      </c>
      <c r="Q53" s="32">
        <v>0.020189620919677614</v>
      </c>
      <c r="R53" s="32">
        <v>0</v>
      </c>
    </row>
    <row r="54" spans="1:18" ht="12.75">
      <c r="A54" s="5" t="s">
        <v>89</v>
      </c>
      <c r="B54" s="4"/>
      <c r="C54" s="33">
        <f>C18/$C$18*100</f>
        <v>100</v>
      </c>
      <c r="D54" s="32">
        <v>3.096806156353192</v>
      </c>
      <c r="E54" s="32">
        <v>2.9938317730223494</v>
      </c>
      <c r="F54" s="32">
        <v>0.10297438333084256</v>
      </c>
      <c r="G54" s="32">
        <v>96.9031938436468</v>
      </c>
      <c r="H54" s="32">
        <v>0.14514679479436854</v>
      </c>
      <c r="I54" s="32">
        <v>0.10072245844686789</v>
      </c>
      <c r="J54" s="32">
        <v>0.04442433634750067</v>
      </c>
      <c r="K54" s="32">
        <v>0.022109807951751485</v>
      </c>
      <c r="L54" s="32">
        <v>96.66060011750953</v>
      </c>
      <c r="M54" s="32">
        <v>2.7021051403256284</v>
      </c>
      <c r="N54" s="32">
        <v>10.904229729093437</v>
      </c>
      <c r="O54" s="32">
        <v>83.05426524809047</v>
      </c>
      <c r="P54" s="32">
        <v>0</v>
      </c>
      <c r="Q54" s="32">
        <v>0.07451824161516242</v>
      </c>
      <c r="R54" s="32">
        <v>0.0008188817759907959</v>
      </c>
    </row>
    <row r="55" spans="1:18" ht="12.75">
      <c r="A55" s="5" t="s">
        <v>90</v>
      </c>
      <c r="B55" s="4"/>
      <c r="C55" s="33">
        <f>C19/$C$19*100</f>
        <v>100</v>
      </c>
      <c r="D55" s="32">
        <v>4.2036276976036016</v>
      </c>
      <c r="E55" s="32">
        <v>3.4952998808420497</v>
      </c>
      <c r="F55" s="32">
        <v>0.7083278167615517</v>
      </c>
      <c r="G55" s="32">
        <v>95.7963723023964</v>
      </c>
      <c r="H55" s="32">
        <v>1.317357341453727</v>
      </c>
      <c r="I55" s="32">
        <v>1.0591817820733482</v>
      </c>
      <c r="J55" s="32">
        <v>0.25817555938037867</v>
      </c>
      <c r="K55" s="32">
        <v>0.3376141930358798</v>
      </c>
      <c r="L55" s="32">
        <v>92.90348206010857</v>
      </c>
      <c r="M55" s="32">
        <v>86.46895273401297</v>
      </c>
      <c r="N55" s="32">
        <v>3.62107771746326</v>
      </c>
      <c r="O55" s="32">
        <v>2.8134516086323313</v>
      </c>
      <c r="P55" s="32">
        <v>0</v>
      </c>
      <c r="Q55" s="32">
        <v>1.2180590493843506</v>
      </c>
      <c r="R55" s="32">
        <v>0.019859658413875284</v>
      </c>
    </row>
    <row r="56" spans="1:18" ht="12.75">
      <c r="A56" s="5" t="s">
        <v>91</v>
      </c>
      <c r="B56" s="4"/>
      <c r="C56" s="33">
        <f>C20/$C$20*100</f>
        <v>100</v>
      </c>
      <c r="D56" s="32">
        <v>4.82281857275053</v>
      </c>
      <c r="E56" s="32">
        <v>4.7375392375664545</v>
      </c>
      <c r="F56" s="32">
        <v>0.08527933518407636</v>
      </c>
      <c r="G56" s="32">
        <v>95.17718142724947</v>
      </c>
      <c r="H56" s="32">
        <v>0.07983597336381616</v>
      </c>
      <c r="I56" s="32">
        <v>0.043546894562081544</v>
      </c>
      <c r="J56" s="32">
        <v>0.03628907880173462</v>
      </c>
      <c r="K56" s="32">
        <v>0.03447462486164789</v>
      </c>
      <c r="L56" s="32">
        <v>95.00662275688131</v>
      </c>
      <c r="M56" s="32">
        <v>0.04536134850216827</v>
      </c>
      <c r="N56" s="32">
        <v>94.86328089561447</v>
      </c>
      <c r="O56" s="32">
        <v>0.09798051276468348</v>
      </c>
      <c r="P56" s="32">
        <v>0</v>
      </c>
      <c r="Q56" s="32">
        <v>0.05624807214268866</v>
      </c>
      <c r="R56" s="32">
        <v>0</v>
      </c>
    </row>
    <row r="57" spans="1:18" ht="12.75">
      <c r="A57" s="5" t="s">
        <v>92</v>
      </c>
      <c r="B57" s="4"/>
      <c r="C57" s="33">
        <f>C21/$C$21*100</f>
        <v>100</v>
      </c>
      <c r="D57" s="32">
        <v>2.8294082486551106</v>
      </c>
      <c r="E57" s="32">
        <v>2.74596533173939</v>
      </c>
      <c r="F57" s="32">
        <v>0.08344291691572026</v>
      </c>
      <c r="G57" s="32">
        <v>97.17059175134489</v>
      </c>
      <c r="H57" s="32">
        <v>0.11117752540346683</v>
      </c>
      <c r="I57" s="32">
        <v>0.07340107591153616</v>
      </c>
      <c r="J57" s="32">
        <v>0.037776449491930666</v>
      </c>
      <c r="K57" s="32">
        <v>0.009085475194261805</v>
      </c>
      <c r="L57" s="32">
        <v>97.01446503287508</v>
      </c>
      <c r="M57" s="32">
        <v>0.026539151225343696</v>
      </c>
      <c r="N57" s="32">
        <v>0.1040047818290496</v>
      </c>
      <c r="O57" s="32">
        <v>96.88392109982068</v>
      </c>
      <c r="P57" s="32">
        <v>0</v>
      </c>
      <c r="Q57" s="32">
        <v>0.0356246264196055</v>
      </c>
      <c r="R57" s="32">
        <v>0.0002390914524805738</v>
      </c>
    </row>
    <row r="58" spans="1:18" ht="12.75">
      <c r="A58" s="5" t="s">
        <v>93</v>
      </c>
      <c r="B58" s="5"/>
      <c r="C58" s="33">
        <f>C22/$C$22*100</f>
        <v>100</v>
      </c>
      <c r="D58" s="32">
        <v>0</v>
      </c>
      <c r="E58" s="32">
        <v>0</v>
      </c>
      <c r="F58" s="32">
        <v>0</v>
      </c>
      <c r="G58" s="32">
        <v>100</v>
      </c>
      <c r="H58" s="32">
        <v>50</v>
      </c>
      <c r="I58" s="32">
        <v>50</v>
      </c>
      <c r="J58" s="32">
        <v>0</v>
      </c>
      <c r="K58" s="32">
        <v>0</v>
      </c>
      <c r="L58" s="32">
        <v>50</v>
      </c>
      <c r="M58" s="32">
        <v>50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</row>
    <row r="59" spans="1:18" ht="12.75">
      <c r="A59" s="4" t="s">
        <v>18</v>
      </c>
      <c r="B59" s="4"/>
      <c r="C59" s="33">
        <f>C23/$C$23*100</f>
        <v>100</v>
      </c>
      <c r="D59" s="32">
        <v>10.002403701700619</v>
      </c>
      <c r="E59" s="32">
        <v>9.227209903251007</v>
      </c>
      <c r="F59" s="32">
        <v>0.7751937984496124</v>
      </c>
      <c r="G59" s="32">
        <v>89.99759629829937</v>
      </c>
      <c r="H59" s="32">
        <v>0.3860945856619194</v>
      </c>
      <c r="I59" s="32">
        <v>0.3320112973979929</v>
      </c>
      <c r="J59" s="32">
        <v>0.05408328826392645</v>
      </c>
      <c r="K59" s="32">
        <v>0.06760411032990805</v>
      </c>
      <c r="L59" s="32">
        <v>0.14572441560002403</v>
      </c>
      <c r="M59" s="32">
        <v>0.019530076317528997</v>
      </c>
      <c r="N59" s="32">
        <v>0.006009254251547383</v>
      </c>
      <c r="O59" s="32">
        <v>0.12018508503094767</v>
      </c>
      <c r="P59" s="32">
        <v>0</v>
      </c>
      <c r="Q59" s="32">
        <v>89.39366624601887</v>
      </c>
      <c r="R59" s="32">
        <v>0.0045069406886605375</v>
      </c>
    </row>
    <row r="60" spans="1:18" ht="12.75">
      <c r="A60" s="4" t="s">
        <v>19</v>
      </c>
      <c r="B60" s="4"/>
      <c r="C60" s="33">
        <f>C24/$C$24*100</f>
        <v>100</v>
      </c>
      <c r="D60" s="32">
        <v>2.4390243902439024</v>
      </c>
      <c r="E60" s="32">
        <v>1.9955654101995564</v>
      </c>
      <c r="F60" s="32">
        <v>0.4434589800443459</v>
      </c>
      <c r="G60" s="32">
        <v>97.5609756097561</v>
      </c>
      <c r="H60" s="32">
        <v>3.1042128603104215</v>
      </c>
      <c r="I60" s="32">
        <v>3.1042128603104215</v>
      </c>
      <c r="J60" s="32">
        <v>0</v>
      </c>
      <c r="K60" s="32">
        <v>0.4434589800443459</v>
      </c>
      <c r="L60" s="32">
        <v>5.321507760532151</v>
      </c>
      <c r="M60" s="32">
        <v>0.22172949002217296</v>
      </c>
      <c r="N60" s="32">
        <v>0.22172949002217296</v>
      </c>
      <c r="O60" s="32">
        <v>4.878048780487805</v>
      </c>
      <c r="P60" s="32">
        <v>0</v>
      </c>
      <c r="Q60" s="32">
        <v>4.212860310421286</v>
      </c>
      <c r="R60" s="32">
        <v>84.4789356984479</v>
      </c>
    </row>
    <row r="61" spans="1:18" ht="12.75">
      <c r="A61" s="4" t="s">
        <v>20</v>
      </c>
      <c r="B61" s="4"/>
      <c r="C61" s="33">
        <f>C25/$C$25*100</f>
        <v>100</v>
      </c>
      <c r="D61" s="32">
        <v>27.966101694915253</v>
      </c>
      <c r="E61" s="32">
        <v>23.728813559322035</v>
      </c>
      <c r="F61" s="32">
        <v>4.23728813559322</v>
      </c>
      <c r="G61" s="32">
        <v>72.03389830508475</v>
      </c>
      <c r="H61" s="32">
        <v>7.627118644067797</v>
      </c>
      <c r="I61" s="32">
        <v>4.23728813559322</v>
      </c>
      <c r="J61" s="32">
        <v>3.389830508474576</v>
      </c>
      <c r="K61" s="32">
        <v>20.33898305084746</v>
      </c>
      <c r="L61" s="32">
        <v>3.389830508474576</v>
      </c>
      <c r="M61" s="32">
        <v>0</v>
      </c>
      <c r="N61" s="32">
        <v>1.694915254237288</v>
      </c>
      <c r="O61" s="32">
        <v>1.694915254237288</v>
      </c>
      <c r="P61" s="32">
        <v>0</v>
      </c>
      <c r="Q61" s="32">
        <v>38.983050847457626</v>
      </c>
      <c r="R61" s="32">
        <v>1.694915254237288</v>
      </c>
    </row>
    <row r="62" ht="12.75">
      <c r="C62" s="34"/>
    </row>
    <row r="63" spans="1:18" ht="12.75">
      <c r="A63" s="18" t="s">
        <v>21</v>
      </c>
      <c r="B63" s="18" t="s">
        <v>22</v>
      </c>
      <c r="C63" s="18" t="s">
        <v>23</v>
      </c>
      <c r="D63" s="18" t="s">
        <v>24</v>
      </c>
      <c r="E63" s="18" t="s">
        <v>25</v>
      </c>
      <c r="F63" s="18" t="s">
        <v>26</v>
      </c>
      <c r="G63" s="18" t="s">
        <v>27</v>
      </c>
      <c r="H63" s="18" t="s">
        <v>28</v>
      </c>
      <c r="I63" s="18" t="s">
        <v>29</v>
      </c>
      <c r="J63" s="18" t="s">
        <v>30</v>
      </c>
      <c r="K63" s="18" t="s">
        <v>31</v>
      </c>
      <c r="L63" s="18" t="s">
        <v>32</v>
      </c>
      <c r="M63" s="18" t="s">
        <v>33</v>
      </c>
      <c r="N63" s="18" t="s">
        <v>34</v>
      </c>
      <c r="O63" s="18" t="s">
        <v>35</v>
      </c>
      <c r="P63" s="18" t="s">
        <v>36</v>
      </c>
      <c r="Q63" s="18" t="s">
        <v>37</v>
      </c>
      <c r="R63" s="18" t="s">
        <v>38</v>
      </c>
    </row>
    <row r="64" ht="12.75">
      <c r="A64" s="19" t="s">
        <v>39</v>
      </c>
    </row>
  </sheetData>
  <mergeCells count="8">
    <mergeCell ref="L7:P7"/>
    <mergeCell ref="H7:J7"/>
    <mergeCell ref="A14:B14"/>
    <mergeCell ref="A32:B32"/>
    <mergeCell ref="A50:B50"/>
    <mergeCell ref="F7:F8"/>
    <mergeCell ref="E7:E8"/>
    <mergeCell ref="A7:B8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ignoredErrors>
    <ignoredError sqref="L18:Q18 C18:D18 E18:G18 H18:J18 R18 K18 C14:K14 L14:Q14 R1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U61"/>
  <sheetViews>
    <sheetView zoomScaleSheetLayoutView="100" workbookViewId="0" topLeftCell="A1">
      <pane xSplit="2" ySplit="8" topLeftCell="C9" activePane="bottomRight" state="frozen"/>
      <selection pane="topLeft" activeCell="C26" sqref="C26"/>
      <selection pane="topRight" activeCell="C26" sqref="C26"/>
      <selection pane="bottomLeft" activeCell="A10" sqref="A10"/>
      <selection pane="bottomRight" activeCell="A2" sqref="A2"/>
    </sheetView>
  </sheetViews>
  <sheetFormatPr defaultColWidth="11.421875" defaultRowHeight="12.75"/>
  <cols>
    <col min="1" max="1" width="7.8515625" style="16" customWidth="1" collapsed="1"/>
    <col min="2" max="2" width="26.57421875" style="16" customWidth="1" collapsed="1"/>
    <col min="3" max="8" width="16.00390625" style="16" customWidth="1"/>
    <col min="9" max="9" width="16.7109375" style="16" customWidth="1"/>
    <col min="10" max="16384" width="16.00390625" style="16" customWidth="1"/>
  </cols>
  <sheetData>
    <row r="1" ht="37.5" customHeight="1">
      <c r="A1"/>
    </row>
    <row r="3" ht="15.75">
      <c r="A3" s="3" t="s">
        <v>84</v>
      </c>
    </row>
    <row r="5" ht="15">
      <c r="A5" s="36" t="s">
        <v>103</v>
      </c>
    </row>
    <row r="6" spans="1:18" ht="15">
      <c r="A6" s="25"/>
      <c r="B6" s="26"/>
      <c r="C6" s="22" t="s">
        <v>16</v>
      </c>
      <c r="D6" s="9" t="s">
        <v>0</v>
      </c>
      <c r="E6" s="9"/>
      <c r="F6" s="21"/>
      <c r="G6" s="9" t="s">
        <v>2</v>
      </c>
      <c r="H6" s="9"/>
      <c r="I6" s="9"/>
      <c r="J6" s="9"/>
      <c r="K6" s="9"/>
      <c r="L6" s="9"/>
      <c r="M6" s="9"/>
      <c r="N6" s="9"/>
      <c r="O6" s="9"/>
      <c r="P6" s="9"/>
      <c r="Q6" s="9"/>
      <c r="R6" s="21"/>
    </row>
    <row r="7" spans="1:18" ht="12.75">
      <c r="A7" s="49"/>
      <c r="B7" s="49"/>
      <c r="C7" s="23"/>
      <c r="D7" s="29" t="s">
        <v>16</v>
      </c>
      <c r="E7" s="48" t="s">
        <v>1</v>
      </c>
      <c r="F7" s="46" t="s">
        <v>98</v>
      </c>
      <c r="G7" s="29" t="s">
        <v>16</v>
      </c>
      <c r="H7" s="51" t="s">
        <v>3</v>
      </c>
      <c r="I7" s="51"/>
      <c r="J7" s="51"/>
      <c r="K7" s="2" t="s">
        <v>4</v>
      </c>
      <c r="L7" s="51" t="s">
        <v>5</v>
      </c>
      <c r="M7" s="51"/>
      <c r="N7" s="51"/>
      <c r="O7" s="51"/>
      <c r="P7" s="51"/>
      <c r="Q7" s="2" t="s">
        <v>6</v>
      </c>
      <c r="R7" s="2" t="s">
        <v>7</v>
      </c>
    </row>
    <row r="8" spans="1:18" ht="31.5" customHeight="1">
      <c r="A8" s="50"/>
      <c r="B8" s="50"/>
      <c r="C8" s="24"/>
      <c r="D8" s="28"/>
      <c r="E8" s="47"/>
      <c r="F8" s="47"/>
      <c r="G8" s="27"/>
      <c r="H8" s="2" t="s">
        <v>8</v>
      </c>
      <c r="I8" s="30" t="s">
        <v>96</v>
      </c>
      <c r="J8" s="30" t="s">
        <v>97</v>
      </c>
      <c r="K8" s="2" t="s">
        <v>8</v>
      </c>
      <c r="L8" s="2" t="s">
        <v>8</v>
      </c>
      <c r="M8" s="30" t="s">
        <v>100</v>
      </c>
      <c r="N8" s="30" t="s">
        <v>99</v>
      </c>
      <c r="O8" s="30" t="s">
        <v>101</v>
      </c>
      <c r="P8" s="30" t="s">
        <v>102</v>
      </c>
      <c r="Q8" s="2" t="s">
        <v>8</v>
      </c>
      <c r="R8" s="2" t="s">
        <v>8</v>
      </c>
    </row>
    <row r="10" spans="1:20" ht="12.75">
      <c r="A10" s="1" t="s">
        <v>14</v>
      </c>
      <c r="B10" s="1"/>
      <c r="C10" s="15">
        <v>3094874</v>
      </c>
      <c r="D10" s="15">
        <v>2485822</v>
      </c>
      <c r="E10" s="15">
        <v>1719171</v>
      </c>
      <c r="F10" s="15">
        <v>766651</v>
      </c>
      <c r="G10" s="15">
        <v>609052</v>
      </c>
      <c r="H10" s="15">
        <v>196143</v>
      </c>
      <c r="I10" s="15">
        <v>178507</v>
      </c>
      <c r="J10" s="15">
        <v>17636</v>
      </c>
      <c r="K10" s="15">
        <v>81894</v>
      </c>
      <c r="L10" s="15">
        <v>291606</v>
      </c>
      <c r="M10" s="15">
        <v>11132</v>
      </c>
      <c r="N10" s="15">
        <v>36060</v>
      </c>
      <c r="O10" s="15">
        <v>244407</v>
      </c>
      <c r="P10" s="15">
        <v>7</v>
      </c>
      <c r="Q10" s="15">
        <v>38653</v>
      </c>
      <c r="R10" s="15">
        <v>756</v>
      </c>
      <c r="T10" s="15"/>
    </row>
    <row r="11" spans="1:20" ht="12.75">
      <c r="A11" s="1"/>
      <c r="B11" s="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T11" s="15"/>
    </row>
    <row r="12" spans="1:20" ht="12.75">
      <c r="A12" s="1" t="s">
        <v>15</v>
      </c>
      <c r="B12" s="1"/>
      <c r="C12" s="15">
        <v>2556006</v>
      </c>
      <c r="D12" s="15">
        <v>2454192</v>
      </c>
      <c r="E12" s="15">
        <v>1689129</v>
      </c>
      <c r="F12" s="15">
        <v>765063</v>
      </c>
      <c r="G12" s="15">
        <v>101814</v>
      </c>
      <c r="H12" s="15">
        <v>20960</v>
      </c>
      <c r="I12" s="15">
        <v>16930</v>
      </c>
      <c r="J12" s="15">
        <v>4030</v>
      </c>
      <c r="K12" s="15">
        <v>12011</v>
      </c>
      <c r="L12" s="15">
        <v>63405</v>
      </c>
      <c r="M12" s="15">
        <v>4449</v>
      </c>
      <c r="N12" s="15">
        <v>12032</v>
      </c>
      <c r="O12" s="15">
        <v>46918</v>
      </c>
      <c r="P12" s="15">
        <v>6</v>
      </c>
      <c r="Q12" s="15">
        <v>4972</v>
      </c>
      <c r="R12" s="15">
        <v>466</v>
      </c>
      <c r="T12" s="15"/>
    </row>
    <row r="13" spans="1:20" ht="12.75">
      <c r="A13" s="35" t="s">
        <v>85</v>
      </c>
      <c r="B13" s="1"/>
      <c r="C13" s="15">
        <v>538868</v>
      </c>
      <c r="D13" s="15">
        <v>31630</v>
      </c>
      <c r="E13" s="15">
        <v>30042</v>
      </c>
      <c r="F13" s="15">
        <v>1588</v>
      </c>
      <c r="G13" s="15">
        <v>507238</v>
      </c>
      <c r="H13" s="15">
        <v>175183</v>
      </c>
      <c r="I13" s="15">
        <v>161577</v>
      </c>
      <c r="J13" s="15">
        <v>13606</v>
      </c>
      <c r="K13" s="15">
        <v>69883</v>
      </c>
      <c r="L13" s="15">
        <v>228201</v>
      </c>
      <c r="M13" s="15">
        <v>6683</v>
      </c>
      <c r="N13" s="15">
        <v>24028</v>
      </c>
      <c r="O13" s="15">
        <v>197489</v>
      </c>
      <c r="P13" s="15">
        <v>1</v>
      </c>
      <c r="Q13" s="15">
        <v>33681</v>
      </c>
      <c r="R13" s="15">
        <v>290</v>
      </c>
      <c r="T13" s="15"/>
    </row>
    <row r="14" spans="1:20" ht="12.75">
      <c r="A14" s="35" t="s">
        <v>86</v>
      </c>
      <c r="B14" s="1"/>
      <c r="C14" s="15">
        <f>SUM(C15:C16)</f>
        <v>199249</v>
      </c>
      <c r="D14" s="15">
        <f>SUM(D15:D16)</f>
        <v>12485</v>
      </c>
      <c r="E14" s="15">
        <f>SUM(E15:E16)</f>
        <v>11769</v>
      </c>
      <c r="F14" s="15">
        <f aca="true" t="shared" si="0" ref="F14:R14">SUM(F15:F16)</f>
        <v>716</v>
      </c>
      <c r="G14" s="15">
        <f t="shared" si="0"/>
        <v>186764</v>
      </c>
      <c r="H14" s="15">
        <f t="shared" si="0"/>
        <v>174560</v>
      </c>
      <c r="I14" s="15">
        <f t="shared" si="0"/>
        <v>161075</v>
      </c>
      <c r="J14" s="15">
        <f t="shared" si="0"/>
        <v>13485</v>
      </c>
      <c r="K14" s="15">
        <f t="shared" si="0"/>
        <v>1316</v>
      </c>
      <c r="L14" s="15">
        <f t="shared" si="0"/>
        <v>10367</v>
      </c>
      <c r="M14" s="15">
        <f t="shared" si="0"/>
        <v>494</v>
      </c>
      <c r="N14" s="15">
        <f t="shared" si="0"/>
        <v>468</v>
      </c>
      <c r="O14" s="15">
        <f t="shared" si="0"/>
        <v>9404</v>
      </c>
      <c r="P14" s="15">
        <f t="shared" si="0"/>
        <v>1</v>
      </c>
      <c r="Q14" s="15">
        <f t="shared" si="0"/>
        <v>453</v>
      </c>
      <c r="R14" s="15">
        <f t="shared" si="0"/>
        <v>68</v>
      </c>
      <c r="T14" s="15"/>
    </row>
    <row r="15" spans="1:20" ht="12.75">
      <c r="A15" s="7" t="s">
        <v>87</v>
      </c>
      <c r="B15" s="1"/>
      <c r="C15" s="15">
        <v>185072</v>
      </c>
      <c r="D15" s="15">
        <v>11693</v>
      </c>
      <c r="E15" s="15">
        <v>11025</v>
      </c>
      <c r="F15" s="15">
        <v>668</v>
      </c>
      <c r="G15" s="15">
        <v>173379</v>
      </c>
      <c r="H15" s="15">
        <v>161292</v>
      </c>
      <c r="I15" s="15">
        <v>160988</v>
      </c>
      <c r="J15" s="15">
        <v>304</v>
      </c>
      <c r="K15" s="15">
        <v>1304</v>
      </c>
      <c r="L15" s="15">
        <v>10289</v>
      </c>
      <c r="M15" s="15">
        <v>487</v>
      </c>
      <c r="N15" s="15">
        <v>455</v>
      </c>
      <c r="O15" s="15">
        <v>9346</v>
      </c>
      <c r="P15" s="15">
        <v>1</v>
      </c>
      <c r="Q15" s="15">
        <v>427</v>
      </c>
      <c r="R15" s="15">
        <v>67</v>
      </c>
      <c r="T15" s="15"/>
    </row>
    <row r="16" spans="1:20" ht="12.75">
      <c r="A16" s="5" t="s">
        <v>88</v>
      </c>
      <c r="B16" s="1"/>
      <c r="C16" s="15">
        <v>14177</v>
      </c>
      <c r="D16" s="15">
        <v>792</v>
      </c>
      <c r="E16" s="15">
        <v>744</v>
      </c>
      <c r="F16" s="15">
        <v>48</v>
      </c>
      <c r="G16" s="15">
        <v>13385</v>
      </c>
      <c r="H16" s="15">
        <v>13268</v>
      </c>
      <c r="I16" s="15">
        <v>87</v>
      </c>
      <c r="J16" s="15">
        <v>13181</v>
      </c>
      <c r="K16" s="15">
        <v>12</v>
      </c>
      <c r="L16" s="15">
        <v>78</v>
      </c>
      <c r="M16" s="15">
        <v>7</v>
      </c>
      <c r="N16" s="15">
        <v>13</v>
      </c>
      <c r="O16" s="15">
        <v>58</v>
      </c>
      <c r="P16" s="15">
        <v>0</v>
      </c>
      <c r="Q16" s="15">
        <v>26</v>
      </c>
      <c r="R16" s="15">
        <v>1</v>
      </c>
      <c r="T16" s="15"/>
    </row>
    <row r="17" spans="1:20" ht="12.75">
      <c r="A17" s="1" t="s">
        <v>17</v>
      </c>
      <c r="B17" s="1"/>
      <c r="C17" s="15">
        <v>76543</v>
      </c>
      <c r="D17" s="15">
        <v>7930</v>
      </c>
      <c r="E17" s="15">
        <v>7594</v>
      </c>
      <c r="F17" s="15">
        <v>336</v>
      </c>
      <c r="G17" s="15">
        <v>68613</v>
      </c>
      <c r="H17" s="15">
        <v>135</v>
      </c>
      <c r="I17" s="15">
        <v>134</v>
      </c>
      <c r="J17" s="15">
        <v>1</v>
      </c>
      <c r="K17" s="15">
        <v>68455</v>
      </c>
      <c r="L17" s="15">
        <v>8</v>
      </c>
      <c r="M17" s="15">
        <v>3</v>
      </c>
      <c r="N17" s="15">
        <v>1</v>
      </c>
      <c r="O17" s="15">
        <v>4</v>
      </c>
      <c r="P17" s="15">
        <v>0</v>
      </c>
      <c r="Q17" s="15">
        <v>15</v>
      </c>
      <c r="R17" s="15">
        <v>0</v>
      </c>
      <c r="T17" s="15"/>
    </row>
    <row r="18" spans="1:20" ht="12.75">
      <c r="A18" s="35" t="s">
        <v>89</v>
      </c>
      <c r="B18" s="1"/>
      <c r="C18" s="15">
        <f>SUM(C19:C21)</f>
        <v>226076</v>
      </c>
      <c r="D18" s="15">
        <f aca="true" t="shared" si="1" ref="D18:R18">SUM(D19:D21)</f>
        <v>7697</v>
      </c>
      <c r="E18" s="15">
        <f t="shared" si="1"/>
        <v>7455</v>
      </c>
      <c r="F18" s="15">
        <f t="shared" si="1"/>
        <v>242</v>
      </c>
      <c r="G18" s="15">
        <f t="shared" si="1"/>
        <v>218379</v>
      </c>
      <c r="H18" s="15">
        <f t="shared" si="1"/>
        <v>355</v>
      </c>
      <c r="I18" s="15">
        <f t="shared" si="1"/>
        <v>248</v>
      </c>
      <c r="J18" s="15">
        <f t="shared" si="1"/>
        <v>107</v>
      </c>
      <c r="K18" s="15">
        <f t="shared" si="1"/>
        <v>65</v>
      </c>
      <c r="L18" s="15">
        <f t="shared" si="1"/>
        <v>217758</v>
      </c>
      <c r="M18" s="15">
        <f t="shared" si="1"/>
        <v>6180</v>
      </c>
      <c r="N18" s="15">
        <f t="shared" si="1"/>
        <v>23554</v>
      </c>
      <c r="O18" s="15">
        <f t="shared" si="1"/>
        <v>188024</v>
      </c>
      <c r="P18" s="15">
        <f t="shared" si="1"/>
        <v>0</v>
      </c>
      <c r="Q18" s="15">
        <f t="shared" si="1"/>
        <v>200</v>
      </c>
      <c r="R18" s="15">
        <f t="shared" si="1"/>
        <v>1</v>
      </c>
      <c r="T18" s="15"/>
    </row>
    <row r="19" spans="1:20" ht="12.75">
      <c r="A19" s="35" t="s">
        <v>90</v>
      </c>
      <c r="B19" s="1"/>
      <c r="C19" s="15">
        <v>7067</v>
      </c>
      <c r="D19" s="15">
        <v>279</v>
      </c>
      <c r="E19" s="15">
        <v>240</v>
      </c>
      <c r="F19" s="15">
        <v>39</v>
      </c>
      <c r="G19" s="15">
        <v>6788</v>
      </c>
      <c r="H19" s="15">
        <v>93</v>
      </c>
      <c r="I19" s="15">
        <v>76</v>
      </c>
      <c r="J19" s="15">
        <v>17</v>
      </c>
      <c r="K19" s="15">
        <v>27</v>
      </c>
      <c r="L19" s="15">
        <v>6578</v>
      </c>
      <c r="M19" s="15">
        <v>6118</v>
      </c>
      <c r="N19" s="15">
        <v>259</v>
      </c>
      <c r="O19" s="15">
        <v>201</v>
      </c>
      <c r="P19" s="15">
        <v>0</v>
      </c>
      <c r="Q19" s="15">
        <v>89</v>
      </c>
      <c r="R19" s="15">
        <v>1</v>
      </c>
      <c r="T19" s="15"/>
    </row>
    <row r="20" spans="1:20" ht="12.75">
      <c r="A20" s="35" t="s">
        <v>91</v>
      </c>
      <c r="B20" s="1"/>
      <c r="C20" s="15">
        <v>24669</v>
      </c>
      <c r="D20" s="15">
        <v>1392</v>
      </c>
      <c r="E20" s="15">
        <v>1368</v>
      </c>
      <c r="F20" s="15">
        <v>24</v>
      </c>
      <c r="G20" s="15">
        <v>23277</v>
      </c>
      <c r="H20" s="15">
        <v>26</v>
      </c>
      <c r="I20" s="15">
        <v>13</v>
      </c>
      <c r="J20" s="15">
        <v>13</v>
      </c>
      <c r="K20" s="15">
        <v>13</v>
      </c>
      <c r="L20" s="15">
        <v>23217</v>
      </c>
      <c r="M20" s="15">
        <v>13</v>
      </c>
      <c r="N20" s="15">
        <v>23181</v>
      </c>
      <c r="O20" s="15">
        <v>23</v>
      </c>
      <c r="P20" s="15">
        <v>0</v>
      </c>
      <c r="Q20" s="15">
        <v>21</v>
      </c>
      <c r="R20" s="15">
        <v>0</v>
      </c>
      <c r="T20" s="15"/>
    </row>
    <row r="21" spans="1:20" ht="12.75">
      <c r="A21" s="35" t="s">
        <v>92</v>
      </c>
      <c r="B21" s="1"/>
      <c r="C21" s="15">
        <v>194340</v>
      </c>
      <c r="D21" s="15">
        <v>6026</v>
      </c>
      <c r="E21" s="15">
        <v>5847</v>
      </c>
      <c r="F21" s="15">
        <v>179</v>
      </c>
      <c r="G21" s="15">
        <v>188314</v>
      </c>
      <c r="H21" s="15">
        <v>236</v>
      </c>
      <c r="I21" s="15">
        <v>159</v>
      </c>
      <c r="J21" s="15">
        <v>77</v>
      </c>
      <c r="K21" s="15">
        <v>25</v>
      </c>
      <c r="L21" s="15">
        <v>187963</v>
      </c>
      <c r="M21" s="15">
        <v>49</v>
      </c>
      <c r="N21" s="15">
        <v>114</v>
      </c>
      <c r="O21" s="15">
        <v>187800</v>
      </c>
      <c r="P21" s="15">
        <v>0</v>
      </c>
      <c r="Q21" s="15">
        <v>90</v>
      </c>
      <c r="R21" s="15">
        <v>0</v>
      </c>
      <c r="T21" s="15"/>
    </row>
    <row r="22" spans="1:20" ht="12.75">
      <c r="A22" s="1" t="s">
        <v>40</v>
      </c>
      <c r="B22" s="1"/>
      <c r="C22" s="15">
        <v>36670</v>
      </c>
      <c r="D22" s="15">
        <v>3501</v>
      </c>
      <c r="E22" s="15">
        <v>3209</v>
      </c>
      <c r="F22" s="15">
        <v>292</v>
      </c>
      <c r="G22" s="15">
        <v>33169</v>
      </c>
      <c r="H22" s="15">
        <v>119</v>
      </c>
      <c r="I22" s="15">
        <v>108</v>
      </c>
      <c r="J22" s="15">
        <v>11</v>
      </c>
      <c r="K22" s="15">
        <v>26</v>
      </c>
      <c r="L22" s="15">
        <v>50</v>
      </c>
      <c r="M22" s="15">
        <v>6</v>
      </c>
      <c r="N22" s="15">
        <v>2</v>
      </c>
      <c r="O22" s="15">
        <v>42</v>
      </c>
      <c r="P22" s="15">
        <v>0</v>
      </c>
      <c r="Q22" s="15">
        <v>32972</v>
      </c>
      <c r="R22" s="15">
        <v>2</v>
      </c>
      <c r="T22" s="15"/>
    </row>
    <row r="23" spans="1:20" ht="12.75">
      <c r="A23" s="1" t="s">
        <v>41</v>
      </c>
      <c r="B23" s="1"/>
      <c r="C23" s="15">
        <v>252</v>
      </c>
      <c r="D23" s="15">
        <v>4</v>
      </c>
      <c r="E23" s="15">
        <v>3</v>
      </c>
      <c r="F23" s="15">
        <v>1</v>
      </c>
      <c r="G23" s="15">
        <v>248</v>
      </c>
      <c r="H23" s="15">
        <v>7</v>
      </c>
      <c r="I23" s="15">
        <v>7</v>
      </c>
      <c r="J23" s="15">
        <v>0</v>
      </c>
      <c r="K23" s="15">
        <v>2</v>
      </c>
      <c r="L23" s="15">
        <v>14</v>
      </c>
      <c r="M23" s="15">
        <v>0</v>
      </c>
      <c r="N23" s="15">
        <v>1</v>
      </c>
      <c r="O23" s="15">
        <v>13</v>
      </c>
      <c r="P23" s="15">
        <v>0</v>
      </c>
      <c r="Q23" s="15">
        <v>8</v>
      </c>
      <c r="R23" s="15">
        <v>217</v>
      </c>
      <c r="T23" s="15"/>
    </row>
    <row r="24" spans="1:20" ht="12.75">
      <c r="A24" s="1" t="s">
        <v>42</v>
      </c>
      <c r="B24" s="1"/>
      <c r="C24" s="15">
        <v>78</v>
      </c>
      <c r="D24" s="15">
        <v>13</v>
      </c>
      <c r="E24" s="15">
        <v>12</v>
      </c>
      <c r="F24" s="15">
        <v>1</v>
      </c>
      <c r="G24" s="15">
        <v>65</v>
      </c>
      <c r="H24" s="15">
        <v>7</v>
      </c>
      <c r="I24" s="15">
        <v>5</v>
      </c>
      <c r="J24" s="15">
        <v>2</v>
      </c>
      <c r="K24" s="15">
        <v>19</v>
      </c>
      <c r="L24" s="15">
        <v>4</v>
      </c>
      <c r="M24" s="15">
        <v>0</v>
      </c>
      <c r="N24" s="15">
        <v>2</v>
      </c>
      <c r="O24" s="15">
        <v>2</v>
      </c>
      <c r="P24" s="15">
        <v>0</v>
      </c>
      <c r="Q24" s="15">
        <v>33</v>
      </c>
      <c r="R24" s="15">
        <v>2</v>
      </c>
      <c r="T24" s="15"/>
    </row>
    <row r="25" spans="1:21" ht="12.75">
      <c r="A25" s="14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ht="12.75">
      <c r="A26" s="10" t="s">
        <v>94</v>
      </c>
      <c r="B26" s="11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2.75">
      <c r="A27" s="10"/>
      <c r="B27" s="1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2.75">
      <c r="A28" s="12" t="s">
        <v>14</v>
      </c>
      <c r="B28" s="11"/>
      <c r="C28" s="15">
        <v>100</v>
      </c>
      <c r="D28" s="15">
        <v>100</v>
      </c>
      <c r="E28" s="15">
        <v>100</v>
      </c>
      <c r="F28" s="15">
        <v>100</v>
      </c>
      <c r="G28" s="15">
        <v>100</v>
      </c>
      <c r="H28" s="15">
        <v>100</v>
      </c>
      <c r="I28" s="15">
        <v>100</v>
      </c>
      <c r="J28" s="15">
        <v>100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>
        <v>100</v>
      </c>
      <c r="Q28" s="15">
        <v>100</v>
      </c>
      <c r="R28" s="15">
        <v>100</v>
      </c>
      <c r="S28" s="15"/>
      <c r="T28" s="15"/>
      <c r="U28" s="15"/>
    </row>
    <row r="29" spans="1:21" ht="12.75">
      <c r="A29" s="13" t="s">
        <v>15</v>
      </c>
      <c r="B29" s="11"/>
      <c r="C29" s="32">
        <v>82.58837031814542</v>
      </c>
      <c r="D29" s="32">
        <v>98.72758387366433</v>
      </c>
      <c r="E29" s="32">
        <v>98.25252985305126</v>
      </c>
      <c r="F29" s="32">
        <v>99.79286533246548</v>
      </c>
      <c r="G29" s="32">
        <v>16.716799222398087</v>
      </c>
      <c r="H29" s="32">
        <v>10.686081073502496</v>
      </c>
      <c r="I29" s="32">
        <v>9.484221907264141</v>
      </c>
      <c r="J29" s="32">
        <v>22.85098661828079</v>
      </c>
      <c r="K29" s="32">
        <v>14.666520135785282</v>
      </c>
      <c r="L29" s="32">
        <v>21.743379765848438</v>
      </c>
      <c r="M29" s="32">
        <v>39.96586417535034</v>
      </c>
      <c r="N29" s="32">
        <v>33.36661120354964</v>
      </c>
      <c r="O29" s="32">
        <v>19.19666785321206</v>
      </c>
      <c r="P29" s="32">
        <v>85.71428571428571</v>
      </c>
      <c r="Q29" s="32">
        <v>12.863167153907847</v>
      </c>
      <c r="R29" s="32">
        <v>61.64021164021164</v>
      </c>
      <c r="S29" s="15"/>
      <c r="T29" s="15"/>
      <c r="U29" s="15"/>
    </row>
    <row r="30" spans="1:21" ht="12.75">
      <c r="A30" s="13" t="s">
        <v>85</v>
      </c>
      <c r="B30" s="11"/>
      <c r="C30" s="32">
        <v>17.411629681854578</v>
      </c>
      <c r="D30" s="32">
        <v>1.2724161263356748</v>
      </c>
      <c r="E30" s="32">
        <v>1.747470146948733</v>
      </c>
      <c r="F30" s="32">
        <v>0.20713466753451049</v>
      </c>
      <c r="G30" s="32">
        <v>83.28320077760192</v>
      </c>
      <c r="H30" s="32">
        <v>89.31391892649751</v>
      </c>
      <c r="I30" s="32">
        <v>90.51577809273586</v>
      </c>
      <c r="J30" s="32">
        <v>77.14901338171921</v>
      </c>
      <c r="K30" s="32">
        <v>85.33347986421471</v>
      </c>
      <c r="L30" s="32">
        <v>78.25662023415157</v>
      </c>
      <c r="M30" s="32">
        <v>60.03413582464966</v>
      </c>
      <c r="N30" s="32">
        <v>66.63338879645036</v>
      </c>
      <c r="O30" s="32">
        <v>80.80333214678794</v>
      </c>
      <c r="P30" s="32">
        <v>14.285714285714285</v>
      </c>
      <c r="Q30" s="32">
        <v>87.13683284609215</v>
      </c>
      <c r="R30" s="32">
        <v>38.35978835978836</v>
      </c>
      <c r="S30" s="15"/>
      <c r="T30" s="15"/>
      <c r="U30" s="15"/>
    </row>
    <row r="31" spans="1:21" ht="12.75">
      <c r="A31" s="35" t="s">
        <v>86</v>
      </c>
      <c r="B31" s="1"/>
      <c r="C31" s="32">
        <v>6.438032695353672</v>
      </c>
      <c r="D31" s="32">
        <v>0.5022483508473253</v>
      </c>
      <c r="E31" s="32">
        <v>0.6845741348591851</v>
      </c>
      <c r="F31" s="32">
        <v>0.09339321281782714</v>
      </c>
      <c r="G31" s="32">
        <v>30.66470514832888</v>
      </c>
      <c r="H31" s="32">
        <v>88.99629352054369</v>
      </c>
      <c r="I31" s="32">
        <v>90.2345566280314</v>
      </c>
      <c r="J31" s="32">
        <v>76.46291676117033</v>
      </c>
      <c r="K31" s="32">
        <v>1.6069553325029917</v>
      </c>
      <c r="L31" s="32">
        <v>3.5551394690095544</v>
      </c>
      <c r="M31" s="32">
        <v>4.437657204455624</v>
      </c>
      <c r="N31" s="32">
        <v>1.29783693843594</v>
      </c>
      <c r="O31" s="32">
        <v>3.8476803037556206</v>
      </c>
      <c r="P31" s="32">
        <v>14.285714285714285</v>
      </c>
      <c r="Q31" s="32">
        <v>1.1719659534835587</v>
      </c>
      <c r="R31" s="32">
        <v>8.994708994708994</v>
      </c>
      <c r="S31" s="15"/>
      <c r="T31" s="15"/>
      <c r="U31" s="15"/>
    </row>
    <row r="32" spans="1:21" ht="12.75">
      <c r="A32" s="7" t="s">
        <v>87</v>
      </c>
      <c r="B32" s="1"/>
      <c r="C32" s="32">
        <v>5.979952657200261</v>
      </c>
      <c r="D32" s="32">
        <v>0.470387662511636</v>
      </c>
      <c r="E32" s="32">
        <v>0.6412974625560808</v>
      </c>
      <c r="F32" s="32">
        <v>0.08713221531048677</v>
      </c>
      <c r="G32" s="32">
        <v>28.46702744593237</v>
      </c>
      <c r="H32" s="32">
        <v>82.23184105474067</v>
      </c>
      <c r="I32" s="32">
        <v>90.18581904351089</v>
      </c>
      <c r="J32" s="32">
        <v>1.7237468813789976</v>
      </c>
      <c r="K32" s="32">
        <v>1.5923022443646666</v>
      </c>
      <c r="L32" s="32">
        <v>3.5283910481951675</v>
      </c>
      <c r="M32" s="32">
        <v>4.374775422206252</v>
      </c>
      <c r="N32" s="32">
        <v>1.261785912368275</v>
      </c>
      <c r="O32" s="32">
        <v>3.8239493958847333</v>
      </c>
      <c r="P32" s="32">
        <v>14.285714285714285</v>
      </c>
      <c r="Q32" s="32">
        <v>1.1047007994204847</v>
      </c>
      <c r="R32" s="32">
        <v>8.862433862433862</v>
      </c>
      <c r="S32" s="15"/>
      <c r="T32" s="15"/>
      <c r="U32" s="15"/>
    </row>
    <row r="33" spans="1:21" ht="12.75">
      <c r="A33" s="5" t="s">
        <v>88</v>
      </c>
      <c r="B33" s="1"/>
      <c r="C33" s="32">
        <v>0.4580800381534111</v>
      </c>
      <c r="D33" s="32">
        <v>0.03186068833568936</v>
      </c>
      <c r="E33" s="32">
        <v>0.043276672303104224</v>
      </c>
      <c r="F33" s="32">
        <v>0.0062609975073403676</v>
      </c>
      <c r="G33" s="32">
        <v>2.1976777023965113</v>
      </c>
      <c r="H33" s="32">
        <v>6.764452465803012</v>
      </c>
      <c r="I33" s="32">
        <v>0.048737584520494995</v>
      </c>
      <c r="J33" s="32">
        <v>74.73916987979133</v>
      </c>
      <c r="K33" s="32">
        <v>0.014653088138325152</v>
      </c>
      <c r="L33" s="32">
        <v>0.026748420814386532</v>
      </c>
      <c r="M33" s="32">
        <v>0.06288178224937119</v>
      </c>
      <c r="N33" s="32">
        <v>0.036051026067665005</v>
      </c>
      <c r="O33" s="32">
        <v>0.023730907870887497</v>
      </c>
      <c r="P33" s="32">
        <v>0</v>
      </c>
      <c r="Q33" s="32">
        <v>0.06726515406307401</v>
      </c>
      <c r="R33" s="32">
        <v>0.13227513227513227</v>
      </c>
      <c r="S33" s="15"/>
      <c r="T33" s="15"/>
      <c r="U33" s="15"/>
    </row>
    <row r="34" spans="1:21" ht="12.75">
      <c r="A34" s="1" t="s">
        <v>17</v>
      </c>
      <c r="B34" s="1"/>
      <c r="C34" s="32">
        <v>2.4732186189163112</v>
      </c>
      <c r="D34" s="32">
        <v>0.3190091647752735</v>
      </c>
      <c r="E34" s="32">
        <v>0.44172452885722246</v>
      </c>
      <c r="F34" s="32">
        <v>0.04382698255138257</v>
      </c>
      <c r="G34" s="32">
        <v>11.265540544978098</v>
      </c>
      <c r="H34" s="32">
        <v>0.06882733515853229</v>
      </c>
      <c r="I34" s="32">
        <v>0.0750670842039808</v>
      </c>
      <c r="J34" s="32">
        <v>0.005670220004536176</v>
      </c>
      <c r="K34" s="32">
        <v>83.58976237575403</v>
      </c>
      <c r="L34" s="32">
        <v>0.0027434277758345165</v>
      </c>
      <c r="M34" s="32">
        <v>0.026949335249730505</v>
      </c>
      <c r="N34" s="32">
        <v>0.002773155851358846</v>
      </c>
      <c r="O34" s="32">
        <v>0.0016366143359232755</v>
      </c>
      <c r="P34" s="32">
        <v>0</v>
      </c>
      <c r="Q34" s="32">
        <v>0.038806819651773475</v>
      </c>
      <c r="R34" s="32">
        <v>0</v>
      </c>
      <c r="S34" s="15"/>
      <c r="T34" s="15"/>
      <c r="U34" s="15"/>
    </row>
    <row r="35" spans="1:21" ht="12.75">
      <c r="A35" s="35" t="s">
        <v>89</v>
      </c>
      <c r="B35" s="1"/>
      <c r="C35" s="32">
        <v>7.304853121645663</v>
      </c>
      <c r="D35" s="32">
        <v>0.3096360077270215</v>
      </c>
      <c r="E35" s="32">
        <v>0.4336392365855404</v>
      </c>
      <c r="F35" s="32">
        <v>0.03156586243284102</v>
      </c>
      <c r="G35" s="32">
        <v>35.85555913124003</v>
      </c>
      <c r="H35" s="32">
        <v>0.18099039986132567</v>
      </c>
      <c r="I35" s="32">
        <v>0.138930125989457</v>
      </c>
      <c r="J35" s="32">
        <v>0.6067135404853709</v>
      </c>
      <c r="K35" s="32">
        <v>0.07937089408259458</v>
      </c>
      <c r="L35" s="32">
        <v>74.67541820127158</v>
      </c>
      <c r="M35" s="32">
        <v>55.515630614444845</v>
      </c>
      <c r="N35" s="32">
        <v>65.31891292290626</v>
      </c>
      <c r="O35" s="32">
        <v>76.93069347440948</v>
      </c>
      <c r="P35" s="32">
        <v>0</v>
      </c>
      <c r="Q35" s="32">
        <v>0.5174242620236463</v>
      </c>
      <c r="R35" s="32">
        <v>0.13227513227513227</v>
      </c>
      <c r="S35" s="15"/>
      <c r="T35" s="15"/>
      <c r="U35" s="15"/>
    </row>
    <row r="36" spans="1:21" ht="12.75">
      <c r="A36" s="35" t="s">
        <v>90</v>
      </c>
      <c r="B36" s="1"/>
      <c r="C36" s="32">
        <v>0.22834532197433563</v>
      </c>
      <c r="D36" s="32">
        <v>0.011223651572799661</v>
      </c>
      <c r="E36" s="32">
        <v>0.013960216871969106</v>
      </c>
      <c r="F36" s="32">
        <v>0.0050870604747140485</v>
      </c>
      <c r="G36" s="32">
        <v>1.1145189573304086</v>
      </c>
      <c r="H36" s="32">
        <v>0.04741438644254447</v>
      </c>
      <c r="I36" s="32">
        <v>0.04257536119031747</v>
      </c>
      <c r="J36" s="32">
        <v>0.09639374007711499</v>
      </c>
      <c r="K36" s="32">
        <v>0.032969448311231594</v>
      </c>
      <c r="L36" s="32">
        <v>2.255783488679931</v>
      </c>
      <c r="M36" s="32">
        <v>54.958677685950406</v>
      </c>
      <c r="N36" s="32">
        <v>0.7182473655019412</v>
      </c>
      <c r="O36" s="32">
        <v>0.08223987038014459</v>
      </c>
      <c r="P36" s="32">
        <v>0</v>
      </c>
      <c r="Q36" s="32">
        <v>0.2302537966005226</v>
      </c>
      <c r="R36" s="32">
        <v>0.13227513227513227</v>
      </c>
      <c r="S36" s="15"/>
      <c r="T36" s="15"/>
      <c r="U36" s="15"/>
    </row>
    <row r="37" spans="1:21" ht="12.75">
      <c r="A37" s="35" t="s">
        <v>91</v>
      </c>
      <c r="B37" s="1"/>
      <c r="C37" s="32">
        <v>0.7970922241099314</v>
      </c>
      <c r="D37" s="32">
        <v>0.05599757343848433</v>
      </c>
      <c r="E37" s="32">
        <v>0.07957323617022391</v>
      </c>
      <c r="F37" s="32">
        <v>0.0031304987536701838</v>
      </c>
      <c r="G37" s="32">
        <v>3.8218411564201418</v>
      </c>
      <c r="H37" s="32">
        <v>0.013255634919421035</v>
      </c>
      <c r="I37" s="32">
        <v>0.007282627572027988</v>
      </c>
      <c r="J37" s="32">
        <v>0.07371286005897028</v>
      </c>
      <c r="K37" s="32">
        <v>0.015874178816518914</v>
      </c>
      <c r="L37" s="32">
        <v>7.961770333943746</v>
      </c>
      <c r="M37" s="32">
        <v>0.11678045274883221</v>
      </c>
      <c r="N37" s="32">
        <v>64.28452579034942</v>
      </c>
      <c r="O37" s="32">
        <v>0.009410532431558833</v>
      </c>
      <c r="P37" s="32">
        <v>0</v>
      </c>
      <c r="Q37" s="32">
        <v>0.05432954751248287</v>
      </c>
      <c r="R37" s="32">
        <v>0</v>
      </c>
      <c r="S37" s="15"/>
      <c r="T37" s="15"/>
      <c r="U37" s="15"/>
    </row>
    <row r="38" spans="1:21" ht="12.75">
      <c r="A38" s="35" t="s">
        <v>92</v>
      </c>
      <c r="B38" s="1"/>
      <c r="C38" s="32">
        <v>6.279415575561396</v>
      </c>
      <c r="D38" s="32">
        <v>0.2424147827157375</v>
      </c>
      <c r="E38" s="32">
        <v>0.34010578354334736</v>
      </c>
      <c r="F38" s="32">
        <v>0.023348303204456786</v>
      </c>
      <c r="G38" s="32">
        <v>30.919199017489476</v>
      </c>
      <c r="H38" s="32">
        <v>0.12032037849936016</v>
      </c>
      <c r="I38" s="32">
        <v>0.08907213722711155</v>
      </c>
      <c r="J38" s="32">
        <v>0.43660694034928554</v>
      </c>
      <c r="K38" s="32">
        <v>0.030527266954844066</v>
      </c>
      <c r="L38" s="32">
        <v>64.4578643786479</v>
      </c>
      <c r="M38" s="32">
        <v>0.44017247574559826</v>
      </c>
      <c r="N38" s="32">
        <v>0.3161397670549085</v>
      </c>
      <c r="O38" s="32">
        <v>76.83904307159779</v>
      </c>
      <c r="P38" s="32">
        <v>0</v>
      </c>
      <c r="Q38" s="32">
        <v>0.23284091791064082</v>
      </c>
      <c r="R38" s="32">
        <v>0</v>
      </c>
      <c r="S38" s="15"/>
      <c r="T38" s="15"/>
      <c r="U38" s="15"/>
    </row>
    <row r="39" spans="1:21" ht="12.75">
      <c r="A39" s="1" t="s">
        <v>18</v>
      </c>
      <c r="B39" s="1"/>
      <c r="C39" s="32">
        <v>1.1848624532048802</v>
      </c>
      <c r="D39" s="32">
        <v>0.14083872457480864</v>
      </c>
      <c r="E39" s="32">
        <v>0.18665973309228692</v>
      </c>
      <c r="F39" s="32">
        <v>0.038087734836320566</v>
      </c>
      <c r="G39" s="32">
        <v>5.446004610443771</v>
      </c>
      <c r="H39" s="32">
        <v>0.060670021361965504</v>
      </c>
      <c r="I39" s="32">
        <v>0.06050182905992482</v>
      </c>
      <c r="J39" s="32">
        <v>0.06237242004989794</v>
      </c>
      <c r="K39" s="32">
        <v>0.03174835763303783</v>
      </c>
      <c r="L39" s="32">
        <v>0.01714642359896573</v>
      </c>
      <c r="M39" s="32">
        <v>0.05389867049946101</v>
      </c>
      <c r="N39" s="32">
        <v>0.005546311702717692</v>
      </c>
      <c r="O39" s="32">
        <v>0.017184450527194393</v>
      </c>
      <c r="P39" s="32">
        <v>0</v>
      </c>
      <c r="Q39" s="32">
        <v>85.30256383721833</v>
      </c>
      <c r="R39" s="32">
        <v>0.26455026455026454</v>
      </c>
      <c r="S39" s="15"/>
      <c r="T39" s="15"/>
      <c r="U39" s="15"/>
    </row>
    <row r="40" spans="1:21" ht="12.75">
      <c r="A40" s="1" t="s">
        <v>19</v>
      </c>
      <c r="B40" s="1"/>
      <c r="C40" s="32">
        <v>0.008142496269638118</v>
      </c>
      <c r="D40" s="32">
        <v>0.00016091256735196647</v>
      </c>
      <c r="E40" s="32">
        <v>0.00017450271089961382</v>
      </c>
      <c r="F40" s="32">
        <v>0.000130437448069591</v>
      </c>
      <c r="G40" s="32">
        <v>0.040719019065695534</v>
      </c>
      <c r="H40" s="32">
        <v>0.0035688247859979707</v>
      </c>
      <c r="I40" s="32">
        <v>0.003921414846476609</v>
      </c>
      <c r="J40" s="32">
        <v>0</v>
      </c>
      <c r="K40" s="32">
        <v>0.0024421813563875253</v>
      </c>
      <c r="L40" s="32">
        <v>0.004800998607710404</v>
      </c>
      <c r="M40" s="32">
        <v>0</v>
      </c>
      <c r="N40" s="32">
        <v>0.002773155851358846</v>
      </c>
      <c r="O40" s="32">
        <v>0.005318996591750645</v>
      </c>
      <c r="P40" s="32">
        <v>0</v>
      </c>
      <c r="Q40" s="32">
        <v>0.02069697048094585</v>
      </c>
      <c r="R40" s="32">
        <v>28.703703703703702</v>
      </c>
      <c r="S40" s="15"/>
      <c r="T40" s="15"/>
      <c r="U40" s="15"/>
    </row>
    <row r="41" spans="1:21" ht="12.75">
      <c r="A41" s="1" t="s">
        <v>20</v>
      </c>
      <c r="B41" s="1"/>
      <c r="C41" s="32">
        <v>0.002520296464411798</v>
      </c>
      <c r="D41" s="32">
        <v>0.000522965843893891</v>
      </c>
      <c r="E41" s="32">
        <v>0.0006980108435984553</v>
      </c>
      <c r="F41" s="32">
        <v>0.000130437448069591</v>
      </c>
      <c r="G41" s="32">
        <v>0.010672323545444395</v>
      </c>
      <c r="H41" s="32">
        <v>0.0035688247859979707</v>
      </c>
      <c r="I41" s="32">
        <v>0.002801010604626149</v>
      </c>
      <c r="J41" s="32">
        <v>0.011340440009072352</v>
      </c>
      <c r="K41" s="32">
        <v>0.02320072288568149</v>
      </c>
      <c r="L41" s="32">
        <v>0.0013717138879172583</v>
      </c>
      <c r="M41" s="32">
        <v>0</v>
      </c>
      <c r="N41" s="32">
        <v>0.005546311702717692</v>
      </c>
      <c r="O41" s="32">
        <v>0.0008183071679616378</v>
      </c>
      <c r="P41" s="32">
        <v>0</v>
      </c>
      <c r="Q41" s="32">
        <v>0.08537500323390164</v>
      </c>
      <c r="R41" s="32">
        <v>0.26455026455026454</v>
      </c>
      <c r="S41" s="15"/>
      <c r="T41" s="15"/>
      <c r="U41" s="15"/>
    </row>
    <row r="42" spans="1:21" ht="12.75">
      <c r="A42" s="14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2.75">
      <c r="A43" s="10" t="s">
        <v>95</v>
      </c>
      <c r="B43" s="1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2.75">
      <c r="A44" s="10"/>
      <c r="B44" s="11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2.75">
      <c r="A45" s="12" t="s">
        <v>14</v>
      </c>
      <c r="B45" s="11"/>
      <c r="C45" s="15">
        <v>100</v>
      </c>
      <c r="D45" s="32">
        <v>80.32062048406495</v>
      </c>
      <c r="E45" s="32">
        <v>55.54898196178585</v>
      </c>
      <c r="F45" s="32">
        <v>24.771638522279098</v>
      </c>
      <c r="G45" s="32">
        <v>19.679379515935057</v>
      </c>
      <c r="H45" s="32">
        <v>6.337673197681069</v>
      </c>
      <c r="I45" s="32">
        <v>5.767827704778934</v>
      </c>
      <c r="J45" s="32">
        <v>0.5698454929021343</v>
      </c>
      <c r="K45" s="32">
        <v>2.646117418673587</v>
      </c>
      <c r="L45" s="32">
        <v>9.422225266682908</v>
      </c>
      <c r="M45" s="32">
        <v>0.3596915415619505</v>
      </c>
      <c r="N45" s="32">
        <v>1.1651524423934545</v>
      </c>
      <c r="O45" s="32">
        <v>7.897155102275569</v>
      </c>
      <c r="P45" s="32">
        <v>0.00022618045193439218</v>
      </c>
      <c r="Q45" s="32">
        <v>1.24893614408858</v>
      </c>
      <c r="R45" s="32">
        <v>0.02442748880891435</v>
      </c>
      <c r="S45" s="15"/>
      <c r="T45" s="15"/>
      <c r="U45" s="15"/>
    </row>
    <row r="46" spans="1:21" ht="12.75">
      <c r="A46" s="13" t="s">
        <v>15</v>
      </c>
      <c r="B46" s="11"/>
      <c r="C46" s="15">
        <v>100</v>
      </c>
      <c r="D46" s="32">
        <v>96.01667601719245</v>
      </c>
      <c r="E46" s="32">
        <v>66.08470402651638</v>
      </c>
      <c r="F46" s="32">
        <v>29.931971990676075</v>
      </c>
      <c r="G46" s="32">
        <v>3.9833239828075526</v>
      </c>
      <c r="H46" s="32">
        <v>0.8200293739529564</v>
      </c>
      <c r="I46" s="32">
        <v>0.6623615124534137</v>
      </c>
      <c r="J46" s="32">
        <v>0.15766786149954265</v>
      </c>
      <c r="K46" s="32">
        <v>0.4699128249307709</v>
      </c>
      <c r="L46" s="32">
        <v>2.4806279797465263</v>
      </c>
      <c r="M46" s="32">
        <v>0.17406062427083505</v>
      </c>
      <c r="N46" s="32">
        <v>0.4707344192462772</v>
      </c>
      <c r="O46" s="32">
        <v>1.8355981949964124</v>
      </c>
      <c r="P46" s="32">
        <v>0.00023474123300180048</v>
      </c>
      <c r="Q46" s="32">
        <v>0.19452223508082533</v>
      </c>
      <c r="R46" s="32">
        <v>0.01823156909647317</v>
      </c>
      <c r="S46" s="15"/>
      <c r="T46" s="15"/>
      <c r="U46" s="15"/>
    </row>
    <row r="47" spans="1:21" ht="12.75">
      <c r="A47" s="13" t="s">
        <v>85</v>
      </c>
      <c r="B47" s="11"/>
      <c r="C47" s="15">
        <v>100</v>
      </c>
      <c r="D47" s="32">
        <v>5.8697120630655375</v>
      </c>
      <c r="E47" s="32">
        <v>5.575020227588203</v>
      </c>
      <c r="F47" s="32">
        <v>0.29469183547733396</v>
      </c>
      <c r="G47" s="32">
        <v>94.13028793693447</v>
      </c>
      <c r="H47" s="32">
        <v>32.50944572696838</v>
      </c>
      <c r="I47" s="32">
        <v>29.984523111411328</v>
      </c>
      <c r="J47" s="32">
        <v>2.5249226155570565</v>
      </c>
      <c r="K47" s="32">
        <v>12.968482077243406</v>
      </c>
      <c r="L47" s="32">
        <v>42.348218858792876</v>
      </c>
      <c r="M47" s="32">
        <v>1.2401924033343974</v>
      </c>
      <c r="N47" s="32">
        <v>4.458976966529836</v>
      </c>
      <c r="O47" s="32">
        <v>36.64886391472494</v>
      </c>
      <c r="P47" s="32">
        <v>0.00018557420370109192</v>
      </c>
      <c r="Q47" s="32">
        <v>6.250324754856478</v>
      </c>
      <c r="R47" s="32">
        <v>0.05381651907331665</v>
      </c>
      <c r="S47" s="15"/>
      <c r="T47" s="15"/>
      <c r="U47" s="15"/>
    </row>
    <row r="48" spans="1:21" ht="12.75">
      <c r="A48" s="35" t="s">
        <v>86</v>
      </c>
      <c r="B48" s="1"/>
      <c r="C48" s="15">
        <v>100</v>
      </c>
      <c r="D48" s="32">
        <v>6.266028938664686</v>
      </c>
      <c r="E48" s="32">
        <v>5.906679581829771</v>
      </c>
      <c r="F48" s="32">
        <v>0.3593493568349151</v>
      </c>
      <c r="G48" s="32">
        <v>93.73397106133532</v>
      </c>
      <c r="H48" s="32">
        <v>87.60897168869104</v>
      </c>
      <c r="I48" s="32">
        <v>80.84105817344127</v>
      </c>
      <c r="J48" s="32">
        <v>6.767913515249763</v>
      </c>
      <c r="K48" s="32">
        <v>0.6604801027859613</v>
      </c>
      <c r="L48" s="32">
        <v>5.2030374054574935</v>
      </c>
      <c r="M48" s="32">
        <v>0.247930980833028</v>
      </c>
      <c r="N48" s="32">
        <v>0.23488198184181602</v>
      </c>
      <c r="O48" s="32">
        <v>4.719722558206064</v>
      </c>
      <c r="P48" s="32">
        <v>0.000501884576585077</v>
      </c>
      <c r="Q48" s="32">
        <v>0.22735371319303987</v>
      </c>
      <c r="R48" s="32">
        <v>0.03412815120778523</v>
      </c>
      <c r="S48" s="15"/>
      <c r="T48" s="15"/>
      <c r="U48" s="15"/>
    </row>
    <row r="49" spans="1:21" ht="12.75">
      <c r="A49" s="7" t="s">
        <v>87</v>
      </c>
      <c r="B49" s="1"/>
      <c r="C49" s="15">
        <v>100</v>
      </c>
      <c r="D49" s="32">
        <v>6.318081611480937</v>
      </c>
      <c r="E49" s="32">
        <v>5.957141004582001</v>
      </c>
      <c r="F49" s="32">
        <v>0.36094060689893664</v>
      </c>
      <c r="G49" s="32">
        <v>93.68191838851907</v>
      </c>
      <c r="H49" s="32">
        <v>87.15094665859773</v>
      </c>
      <c r="I49" s="32">
        <v>86.98668626264373</v>
      </c>
      <c r="J49" s="32">
        <v>0.1642603959540071</v>
      </c>
      <c r="K49" s="32">
        <v>0.7045906458027146</v>
      </c>
      <c r="L49" s="32">
        <v>5.559457940693352</v>
      </c>
      <c r="M49" s="32">
        <v>0.2631408316763206</v>
      </c>
      <c r="N49" s="32">
        <v>0.24585026368116192</v>
      </c>
      <c r="O49" s="32">
        <v>5.049926515086021</v>
      </c>
      <c r="P49" s="32">
        <v>0.0005403302498487075</v>
      </c>
      <c r="Q49" s="32">
        <v>0.23072101668539813</v>
      </c>
      <c r="R49" s="32">
        <v>0.0362021267398634</v>
      </c>
      <c r="S49" s="15"/>
      <c r="T49" s="15"/>
      <c r="U49" s="15"/>
    </row>
    <row r="50" spans="1:21" ht="12.75">
      <c r="A50" s="5" t="s">
        <v>88</v>
      </c>
      <c r="B50" s="1"/>
      <c r="C50" s="15">
        <v>100</v>
      </c>
      <c r="D50" s="32">
        <v>5.5865133667207445</v>
      </c>
      <c r="E50" s="32">
        <v>5.2479367990406995</v>
      </c>
      <c r="F50" s="32">
        <v>0.3385765676800451</v>
      </c>
      <c r="G50" s="32">
        <v>94.41348663327925</v>
      </c>
      <c r="H50" s="32">
        <v>93.58820624955915</v>
      </c>
      <c r="I50" s="32">
        <v>0.6136700289200818</v>
      </c>
      <c r="J50" s="32">
        <v>92.97453622063905</v>
      </c>
      <c r="K50" s="32">
        <v>0.08464414192001128</v>
      </c>
      <c r="L50" s="32">
        <v>0.5501869224800734</v>
      </c>
      <c r="M50" s="32">
        <v>0.04937574945333992</v>
      </c>
      <c r="N50" s="32">
        <v>0.09169782041334557</v>
      </c>
      <c r="O50" s="32">
        <v>0.4091133526133879</v>
      </c>
      <c r="P50" s="32">
        <v>0</v>
      </c>
      <c r="Q50" s="32">
        <v>0.18339564082669113</v>
      </c>
      <c r="R50" s="32">
        <v>0.0070536784933342735</v>
      </c>
      <c r="S50" s="15"/>
      <c r="T50" s="15"/>
      <c r="U50" s="15"/>
    </row>
    <row r="51" spans="1:21" ht="12.75">
      <c r="A51" s="1" t="s">
        <v>17</v>
      </c>
      <c r="B51" s="1"/>
      <c r="C51" s="15">
        <v>100</v>
      </c>
      <c r="D51" s="32">
        <v>10.36018969729433</v>
      </c>
      <c r="E51" s="32">
        <v>9.92122075173432</v>
      </c>
      <c r="F51" s="32">
        <v>0.43896894556001204</v>
      </c>
      <c r="G51" s="32">
        <v>89.63981030270567</v>
      </c>
      <c r="H51" s="32">
        <v>0.17637145134107626</v>
      </c>
      <c r="I51" s="32">
        <v>0.1750649961459572</v>
      </c>
      <c r="J51" s="32">
        <v>0.0013064551951190834</v>
      </c>
      <c r="K51" s="32">
        <v>89.43339038187685</v>
      </c>
      <c r="L51" s="32">
        <v>0.010451641560952667</v>
      </c>
      <c r="M51" s="32">
        <v>0.003919365585357251</v>
      </c>
      <c r="N51" s="32">
        <v>0.0013064551951190834</v>
      </c>
      <c r="O51" s="32">
        <v>0.005225820780476334</v>
      </c>
      <c r="P51" s="32">
        <v>0</v>
      </c>
      <c r="Q51" s="32">
        <v>0.01959682792678625</v>
      </c>
      <c r="R51" s="32">
        <v>0</v>
      </c>
      <c r="S51" s="15"/>
      <c r="T51" s="15"/>
      <c r="U51" s="15"/>
    </row>
    <row r="52" spans="1:21" ht="12.75">
      <c r="A52" s="35" t="s">
        <v>89</v>
      </c>
      <c r="B52" s="1"/>
      <c r="C52" s="15">
        <v>100</v>
      </c>
      <c r="D52" s="32">
        <v>3.404607300199933</v>
      </c>
      <c r="E52" s="32">
        <v>3.2975636511615565</v>
      </c>
      <c r="F52" s="32">
        <v>0.10704364903837647</v>
      </c>
      <c r="G52" s="32">
        <v>96.59539269980006</v>
      </c>
      <c r="H52" s="32">
        <v>0.15702684053150268</v>
      </c>
      <c r="I52" s="32">
        <v>0.10969762380792301</v>
      </c>
      <c r="J52" s="32">
        <v>0.04732921672357968</v>
      </c>
      <c r="K52" s="32">
        <v>0.028751393336754014</v>
      </c>
      <c r="L52" s="32">
        <v>96.32070631115201</v>
      </c>
      <c r="M52" s="32">
        <v>2.73359401263292</v>
      </c>
      <c r="N52" s="32">
        <v>10.418620286983138</v>
      </c>
      <c r="O52" s="32">
        <v>83.16849201153595</v>
      </c>
      <c r="P52" s="32">
        <v>0</v>
      </c>
      <c r="Q52" s="32">
        <v>0.0884658256515508</v>
      </c>
      <c r="R52" s="32">
        <v>0.000442329128257754</v>
      </c>
      <c r="S52" s="15"/>
      <c r="T52" s="15"/>
      <c r="U52" s="15"/>
    </row>
    <row r="53" spans="1:21" ht="12.75">
      <c r="A53" s="35" t="s">
        <v>90</v>
      </c>
      <c r="B53" s="1"/>
      <c r="C53" s="15">
        <v>100</v>
      </c>
      <c r="D53" s="32">
        <v>3.947926984576199</v>
      </c>
      <c r="E53" s="32">
        <v>3.3960662232913545</v>
      </c>
      <c r="F53" s="32">
        <v>0.5518607612848451</v>
      </c>
      <c r="G53" s="32">
        <v>96.0520730154238</v>
      </c>
      <c r="H53" s="32">
        <v>1.3159756615253997</v>
      </c>
      <c r="I53" s="32">
        <v>1.0754209707089288</v>
      </c>
      <c r="J53" s="32">
        <v>0.24055469081647093</v>
      </c>
      <c r="K53" s="32">
        <v>0.38205745012027736</v>
      </c>
      <c r="L53" s="32">
        <v>93.08051507004387</v>
      </c>
      <c r="M53" s="32">
        <v>86.57138814206877</v>
      </c>
      <c r="N53" s="32">
        <v>3.664921465968586</v>
      </c>
      <c r="O53" s="32">
        <v>2.844205462006509</v>
      </c>
      <c r="P53" s="32">
        <v>0</v>
      </c>
      <c r="Q53" s="32">
        <v>1.259374557803877</v>
      </c>
      <c r="R53" s="32">
        <v>0.014150275930380644</v>
      </c>
      <c r="S53" s="15"/>
      <c r="T53" s="15"/>
      <c r="U53" s="15"/>
    </row>
    <row r="54" spans="1:21" ht="12.75">
      <c r="A54" s="35" t="s">
        <v>91</v>
      </c>
      <c r="B54" s="1"/>
      <c r="C54" s="15">
        <v>100</v>
      </c>
      <c r="D54" s="32">
        <v>5.642709473428189</v>
      </c>
      <c r="E54" s="32">
        <v>5.545421379058737</v>
      </c>
      <c r="F54" s="32">
        <v>0.09728809436945154</v>
      </c>
      <c r="G54" s="32">
        <v>94.35729052657182</v>
      </c>
      <c r="H54" s="32">
        <v>0.10539543556690584</v>
      </c>
      <c r="I54" s="32">
        <v>0.05269771778345292</v>
      </c>
      <c r="J54" s="32">
        <v>0.05269771778345292</v>
      </c>
      <c r="K54" s="32">
        <v>0.05269771778345292</v>
      </c>
      <c r="L54" s="32">
        <v>94.11407029064817</v>
      </c>
      <c r="M54" s="32">
        <v>0.05269771778345292</v>
      </c>
      <c r="N54" s="32">
        <v>93.968138149094</v>
      </c>
      <c r="O54" s="32">
        <v>0.0932344237707244</v>
      </c>
      <c r="P54" s="32">
        <v>0</v>
      </c>
      <c r="Q54" s="32">
        <v>0.08512708257327009</v>
      </c>
      <c r="R54" s="32">
        <v>0</v>
      </c>
      <c r="S54" s="15"/>
      <c r="T54" s="15"/>
      <c r="U54" s="15"/>
    </row>
    <row r="55" spans="1:21" ht="12.75">
      <c r="A55" s="35" t="s">
        <v>92</v>
      </c>
      <c r="B55" s="1"/>
      <c r="C55" s="15">
        <v>100</v>
      </c>
      <c r="D55" s="32">
        <v>3.1007512606771637</v>
      </c>
      <c r="E55" s="32">
        <v>3.0086446434084593</v>
      </c>
      <c r="F55" s="32">
        <v>0.09210661726870432</v>
      </c>
      <c r="G55" s="32">
        <v>96.89924873932284</v>
      </c>
      <c r="H55" s="32">
        <v>0.12143665740454873</v>
      </c>
      <c r="I55" s="32">
        <v>0.08181537511577647</v>
      </c>
      <c r="J55" s="32">
        <v>0.03962128228877226</v>
      </c>
      <c r="K55" s="32">
        <v>0.012864052691159821</v>
      </c>
      <c r="L55" s="32">
        <v>96.71863743953895</v>
      </c>
      <c r="M55" s="32">
        <v>0.025213543274673254</v>
      </c>
      <c r="N55" s="32">
        <v>0.05866008027168879</v>
      </c>
      <c r="O55" s="32">
        <v>96.63476381599259</v>
      </c>
      <c r="P55" s="32">
        <v>0</v>
      </c>
      <c r="Q55" s="32">
        <v>0.04631058968817536</v>
      </c>
      <c r="R55" s="32">
        <v>0</v>
      </c>
      <c r="S55" s="15"/>
      <c r="T55" s="15"/>
      <c r="U55" s="15"/>
    </row>
    <row r="56" spans="1:21" ht="12.75">
      <c r="A56" s="1" t="s">
        <v>18</v>
      </c>
      <c r="B56" s="1"/>
      <c r="C56" s="15">
        <v>100</v>
      </c>
      <c r="D56" s="32">
        <v>9.547313880556313</v>
      </c>
      <c r="E56" s="32">
        <v>8.751022634305972</v>
      </c>
      <c r="F56" s="32">
        <v>0.796291246250341</v>
      </c>
      <c r="G56" s="32">
        <v>90.45268611944368</v>
      </c>
      <c r="H56" s="32">
        <v>0.32451595309517317</v>
      </c>
      <c r="I56" s="32">
        <v>0.2945186801199891</v>
      </c>
      <c r="J56" s="32">
        <v>0.029997272975184074</v>
      </c>
      <c r="K56" s="32">
        <v>0.07090264521407146</v>
      </c>
      <c r="L56" s="32">
        <v>0.13635124079629124</v>
      </c>
      <c r="M56" s="32">
        <v>0.01636214889555495</v>
      </c>
      <c r="N56" s="32">
        <v>0.00545404963185165</v>
      </c>
      <c r="O56" s="32">
        <v>0.11453504226888464</v>
      </c>
      <c r="P56" s="32">
        <v>0</v>
      </c>
      <c r="Q56" s="32">
        <v>89.9154622307063</v>
      </c>
      <c r="R56" s="32">
        <v>0.00545404963185165</v>
      </c>
      <c r="S56" s="15"/>
      <c r="T56" s="15"/>
      <c r="U56" s="15"/>
    </row>
    <row r="57" spans="1:21" ht="12.75">
      <c r="A57" s="1" t="s">
        <v>19</v>
      </c>
      <c r="B57" s="1"/>
      <c r="C57" s="15">
        <v>100</v>
      </c>
      <c r="D57" s="32">
        <v>1.5873015873015872</v>
      </c>
      <c r="E57" s="32">
        <v>1.1904761904761905</v>
      </c>
      <c r="F57" s="32">
        <v>0.3968253968253968</v>
      </c>
      <c r="G57" s="32">
        <v>98.4126984126984</v>
      </c>
      <c r="H57" s="32">
        <v>2.7777777777777777</v>
      </c>
      <c r="I57" s="32">
        <v>2.7777777777777777</v>
      </c>
      <c r="J57" s="32">
        <v>0</v>
      </c>
      <c r="K57" s="32">
        <v>0.7936507936507936</v>
      </c>
      <c r="L57" s="32">
        <v>5.555555555555555</v>
      </c>
      <c r="M57" s="32">
        <v>0</v>
      </c>
      <c r="N57" s="32">
        <v>0.3968253968253968</v>
      </c>
      <c r="O57" s="32">
        <v>5.158730158730158</v>
      </c>
      <c r="P57" s="32">
        <v>0</v>
      </c>
      <c r="Q57" s="32">
        <v>3.1746031746031744</v>
      </c>
      <c r="R57" s="32">
        <v>86.11111111111111</v>
      </c>
      <c r="S57" s="15"/>
      <c r="T57" s="15"/>
      <c r="U57" s="15"/>
    </row>
    <row r="58" spans="1:21" ht="12.75">
      <c r="A58" s="1" t="s">
        <v>20</v>
      </c>
      <c r="B58" s="1"/>
      <c r="C58" s="15">
        <v>100</v>
      </c>
      <c r="D58" s="32">
        <v>16.666666666666664</v>
      </c>
      <c r="E58" s="32">
        <v>15.384615384615385</v>
      </c>
      <c r="F58" s="32">
        <v>1.282051282051282</v>
      </c>
      <c r="G58" s="32">
        <v>83.33333333333334</v>
      </c>
      <c r="H58" s="32">
        <v>8.974358974358974</v>
      </c>
      <c r="I58" s="32">
        <v>6.41025641025641</v>
      </c>
      <c r="J58" s="32">
        <v>2.564102564102564</v>
      </c>
      <c r="K58" s="32">
        <v>24.358974358974358</v>
      </c>
      <c r="L58" s="32">
        <v>5.128205128205128</v>
      </c>
      <c r="M58" s="32">
        <v>0</v>
      </c>
      <c r="N58" s="32">
        <v>2.564102564102564</v>
      </c>
      <c r="O58" s="32">
        <v>2.564102564102564</v>
      </c>
      <c r="P58" s="32">
        <v>0</v>
      </c>
      <c r="Q58" s="32">
        <v>42.30769230769231</v>
      </c>
      <c r="R58" s="32">
        <v>2.564102564102564</v>
      </c>
      <c r="S58" s="15"/>
      <c r="T58" s="15"/>
      <c r="U58" s="15"/>
    </row>
    <row r="60" spans="1:21" ht="12.75">
      <c r="A60" s="18" t="s">
        <v>43</v>
      </c>
      <c r="B60" s="18" t="s">
        <v>44</v>
      </c>
      <c r="C60" s="18" t="s">
        <v>45</v>
      </c>
      <c r="D60" s="18" t="s">
        <v>46</v>
      </c>
      <c r="E60" s="18" t="s">
        <v>47</v>
      </c>
      <c r="F60" s="18" t="s">
        <v>48</v>
      </c>
      <c r="G60" s="18" t="s">
        <v>49</v>
      </c>
      <c r="H60" s="18" t="s">
        <v>50</v>
      </c>
      <c r="I60" s="18" t="s">
        <v>51</v>
      </c>
      <c r="J60" s="18" t="s">
        <v>52</v>
      </c>
      <c r="K60" s="18" t="s">
        <v>53</v>
      </c>
      <c r="L60" s="18" t="s">
        <v>54</v>
      </c>
      <c r="M60" s="18" t="s">
        <v>55</v>
      </c>
      <c r="N60" s="18" t="s">
        <v>56</v>
      </c>
      <c r="O60" s="18" t="s">
        <v>57</v>
      </c>
      <c r="P60" s="18" t="s">
        <v>58</v>
      </c>
      <c r="Q60" s="18" t="s">
        <v>59</v>
      </c>
      <c r="R60" s="18" t="s">
        <v>60</v>
      </c>
      <c r="S60" s="18" t="s">
        <v>61</v>
      </c>
      <c r="T60" s="18" t="s">
        <v>62</v>
      </c>
      <c r="U60" s="18" t="s">
        <v>63</v>
      </c>
    </row>
    <row r="61" ht="12.75">
      <c r="A61" s="19" t="s">
        <v>64</v>
      </c>
    </row>
  </sheetData>
  <mergeCells count="5">
    <mergeCell ref="L7:P7"/>
    <mergeCell ref="A7:B8"/>
    <mergeCell ref="E7:E8"/>
    <mergeCell ref="F7:F8"/>
    <mergeCell ref="H7:J7"/>
  </mergeCells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ignoredErrors>
    <ignoredError sqref="D14:G14 H14:L14 M14:R14 C14 C18:R1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R64"/>
  <sheetViews>
    <sheetView zoomScaleSheetLayoutView="100" workbookViewId="0" topLeftCell="A1">
      <pane xSplit="2" ySplit="8" topLeftCell="C34" activePane="bottomLeft" state="frozen"/>
      <selection pane="topLeft" activeCell="C26" sqref="C26"/>
      <selection pane="topRight" activeCell="C26" sqref="C26"/>
      <selection pane="bottomLeft" activeCell="A2" sqref="A2"/>
      <selection pane="bottomRight" activeCell="C26" sqref="C26"/>
    </sheetView>
  </sheetViews>
  <sheetFormatPr defaultColWidth="11.421875" defaultRowHeight="12.75"/>
  <cols>
    <col min="1" max="1" width="7.8515625" style="16" customWidth="1" collapsed="1"/>
    <col min="2" max="2" width="26.57421875" style="16" customWidth="1" collapsed="1"/>
    <col min="3" max="8" width="16.00390625" style="16" customWidth="1"/>
    <col min="9" max="9" width="16.8515625" style="16" customWidth="1"/>
    <col min="10" max="16384" width="16.00390625" style="16" customWidth="1"/>
  </cols>
  <sheetData>
    <row r="1" ht="35.25" customHeight="1"/>
    <row r="2" ht="12.75"/>
    <row r="3" ht="15.75">
      <c r="A3" s="3" t="s">
        <v>84</v>
      </c>
    </row>
    <row r="5" ht="15">
      <c r="A5" s="36" t="s">
        <v>104</v>
      </c>
    </row>
    <row r="6" spans="1:18" ht="15">
      <c r="A6" s="25"/>
      <c r="B6" s="26"/>
      <c r="C6" s="22" t="s">
        <v>16</v>
      </c>
      <c r="D6" s="9" t="s">
        <v>0</v>
      </c>
      <c r="E6" s="9"/>
      <c r="F6" s="21"/>
      <c r="G6" s="9" t="s">
        <v>2</v>
      </c>
      <c r="H6" s="9"/>
      <c r="I6" s="9"/>
      <c r="J6" s="9"/>
      <c r="K6" s="9"/>
      <c r="L6" s="9"/>
      <c r="M6" s="9"/>
      <c r="N6" s="9"/>
      <c r="O6" s="9"/>
      <c r="P6" s="9"/>
      <c r="Q6" s="9"/>
      <c r="R6" s="21"/>
    </row>
    <row r="7" spans="1:18" ht="15.75" customHeight="1">
      <c r="A7" s="49"/>
      <c r="B7" s="49"/>
      <c r="C7" s="23"/>
      <c r="D7" s="29" t="s">
        <v>16</v>
      </c>
      <c r="E7" s="48" t="s">
        <v>1</v>
      </c>
      <c r="F7" s="46" t="s">
        <v>98</v>
      </c>
      <c r="G7" s="29" t="s">
        <v>16</v>
      </c>
      <c r="H7" s="51" t="s">
        <v>3</v>
      </c>
      <c r="I7" s="51"/>
      <c r="J7" s="51"/>
      <c r="K7" s="2" t="s">
        <v>4</v>
      </c>
      <c r="L7" s="51" t="s">
        <v>5</v>
      </c>
      <c r="M7" s="51"/>
      <c r="N7" s="51"/>
      <c r="O7" s="51"/>
      <c r="P7" s="51"/>
      <c r="Q7" s="2" t="s">
        <v>6</v>
      </c>
      <c r="R7" s="2" t="s">
        <v>7</v>
      </c>
    </row>
    <row r="8" spans="1:18" ht="33" customHeight="1">
      <c r="A8" s="50"/>
      <c r="B8" s="50"/>
      <c r="C8" s="24"/>
      <c r="D8" s="28"/>
      <c r="E8" s="47"/>
      <c r="F8" s="47"/>
      <c r="G8" s="27"/>
      <c r="H8" s="2" t="s">
        <v>8</v>
      </c>
      <c r="I8" s="30" t="s">
        <v>96</v>
      </c>
      <c r="J8" s="30" t="s">
        <v>97</v>
      </c>
      <c r="K8" s="2" t="s">
        <v>8</v>
      </c>
      <c r="L8" s="2" t="s">
        <v>8</v>
      </c>
      <c r="M8" s="30" t="s">
        <v>100</v>
      </c>
      <c r="N8" s="30" t="s">
        <v>99</v>
      </c>
      <c r="O8" s="30" t="s">
        <v>101</v>
      </c>
      <c r="P8" s="30" t="s">
        <v>102</v>
      </c>
      <c r="Q8" s="2" t="s">
        <v>8</v>
      </c>
      <c r="R8" s="2" t="s">
        <v>8</v>
      </c>
    </row>
    <row r="9" spans="1:18" ht="12" customHeight="1">
      <c r="A9" s="37"/>
      <c r="B9" s="37"/>
      <c r="C9" s="38"/>
      <c r="D9" s="38"/>
      <c r="E9" s="39"/>
      <c r="F9" s="39"/>
      <c r="G9" s="37"/>
      <c r="H9" s="37"/>
      <c r="I9" s="40"/>
      <c r="J9" s="40"/>
      <c r="K9" s="37"/>
      <c r="L9" s="37"/>
      <c r="M9" s="40"/>
      <c r="N9" s="40"/>
      <c r="O9" s="40"/>
      <c r="P9" s="40"/>
      <c r="Q9" s="37"/>
      <c r="R9" s="37"/>
    </row>
    <row r="10" spans="1:18" ht="12.75">
      <c r="A10" s="1" t="s">
        <v>14</v>
      </c>
      <c r="B10" s="1"/>
      <c r="C10" s="15">
        <v>3292058</v>
      </c>
      <c r="D10" s="15">
        <v>2665718</v>
      </c>
      <c r="E10" s="15">
        <v>1722313</v>
      </c>
      <c r="F10" s="15">
        <v>943405</v>
      </c>
      <c r="G10" s="15">
        <v>626340</v>
      </c>
      <c r="H10" s="15">
        <v>188681</v>
      </c>
      <c r="I10" s="15">
        <v>167983</v>
      </c>
      <c r="J10" s="15">
        <v>20698</v>
      </c>
      <c r="K10" s="15">
        <v>53015</v>
      </c>
      <c r="L10" s="15">
        <v>349594</v>
      </c>
      <c r="M10" s="15">
        <v>12922</v>
      </c>
      <c r="N10" s="15">
        <v>50159</v>
      </c>
      <c r="O10" s="15">
        <v>286505</v>
      </c>
      <c r="P10" s="15">
        <v>8</v>
      </c>
      <c r="Q10" s="15">
        <v>34292</v>
      </c>
      <c r="R10" s="15">
        <v>758</v>
      </c>
    </row>
    <row r="11" spans="1:18" ht="12.75">
      <c r="A11" s="1"/>
      <c r="B11" s="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2.75">
      <c r="A12" s="1" t="s">
        <v>15</v>
      </c>
      <c r="B12" s="1"/>
      <c r="C12" s="15">
        <v>2767123</v>
      </c>
      <c r="D12" s="15">
        <v>2635827</v>
      </c>
      <c r="E12" s="15">
        <v>1694000</v>
      </c>
      <c r="F12" s="15">
        <v>941827</v>
      </c>
      <c r="G12" s="15">
        <v>131296</v>
      </c>
      <c r="H12" s="15">
        <v>25184</v>
      </c>
      <c r="I12" s="15">
        <v>21038</v>
      </c>
      <c r="J12" s="15">
        <v>4146</v>
      </c>
      <c r="K12" s="15">
        <v>12342</v>
      </c>
      <c r="L12" s="15">
        <v>86081</v>
      </c>
      <c r="M12" s="15">
        <v>5322</v>
      </c>
      <c r="N12" s="15">
        <v>19780</v>
      </c>
      <c r="O12" s="15">
        <v>60972</v>
      </c>
      <c r="P12" s="15">
        <v>7</v>
      </c>
      <c r="Q12" s="15">
        <v>7171</v>
      </c>
      <c r="R12" s="15">
        <v>518</v>
      </c>
    </row>
    <row r="13" spans="1:18" ht="12.75">
      <c r="A13" s="35" t="s">
        <v>85</v>
      </c>
      <c r="B13" s="1"/>
      <c r="C13" s="15">
        <v>524935</v>
      </c>
      <c r="D13" s="15">
        <v>29891</v>
      </c>
      <c r="E13" s="15">
        <v>28313</v>
      </c>
      <c r="F13" s="15">
        <v>1578</v>
      </c>
      <c r="G13" s="15">
        <v>495044</v>
      </c>
      <c r="H13" s="15">
        <v>163497</v>
      </c>
      <c r="I13" s="15">
        <v>146945</v>
      </c>
      <c r="J13" s="15">
        <v>16552</v>
      </c>
      <c r="K13" s="15">
        <v>40673</v>
      </c>
      <c r="L13" s="15">
        <v>263513</v>
      </c>
      <c r="M13" s="15">
        <v>7600</v>
      </c>
      <c r="N13" s="15">
        <v>30379</v>
      </c>
      <c r="O13" s="15">
        <v>225533</v>
      </c>
      <c r="P13" s="15">
        <v>1</v>
      </c>
      <c r="Q13" s="15">
        <v>27121</v>
      </c>
      <c r="R13" s="15">
        <v>240</v>
      </c>
    </row>
    <row r="14" spans="1:18" ht="12.75">
      <c r="A14" s="41" t="s">
        <v>86</v>
      </c>
      <c r="B14" s="1"/>
      <c r="C14" s="43">
        <f>SUM(C15:C16)</f>
        <v>185124</v>
      </c>
      <c r="D14" s="43">
        <f aca="true" t="shared" si="0" ref="D14:R14">SUM(D15:D16)</f>
        <v>11842</v>
      </c>
      <c r="E14" s="43">
        <f t="shared" si="0"/>
        <v>11055</v>
      </c>
      <c r="F14" s="43">
        <f t="shared" si="0"/>
        <v>787</v>
      </c>
      <c r="G14" s="43">
        <f t="shared" si="0"/>
        <v>173282</v>
      </c>
      <c r="H14" s="43">
        <f t="shared" si="0"/>
        <v>162890</v>
      </c>
      <c r="I14" s="43">
        <f t="shared" si="0"/>
        <v>146482</v>
      </c>
      <c r="J14" s="43">
        <f t="shared" si="0"/>
        <v>16408</v>
      </c>
      <c r="K14" s="43">
        <f t="shared" si="0"/>
        <v>889</v>
      </c>
      <c r="L14" s="43">
        <f t="shared" si="0"/>
        <v>9040</v>
      </c>
      <c r="M14" s="43">
        <f t="shared" si="0"/>
        <v>568</v>
      </c>
      <c r="N14" s="43">
        <f t="shared" si="0"/>
        <v>665</v>
      </c>
      <c r="O14" s="43">
        <f t="shared" si="0"/>
        <v>7806</v>
      </c>
      <c r="P14" s="43">
        <f t="shared" si="0"/>
        <v>1</v>
      </c>
      <c r="Q14" s="43">
        <f t="shared" si="0"/>
        <v>391</v>
      </c>
      <c r="R14" s="43">
        <f t="shared" si="0"/>
        <v>72</v>
      </c>
    </row>
    <row r="15" spans="1:18" ht="12.75">
      <c r="A15" s="35" t="s">
        <v>87</v>
      </c>
      <c r="B15" s="1"/>
      <c r="C15" s="15">
        <v>168005</v>
      </c>
      <c r="D15" s="15">
        <v>11036</v>
      </c>
      <c r="E15" s="15">
        <v>10314</v>
      </c>
      <c r="F15" s="15">
        <v>722</v>
      </c>
      <c r="G15" s="15">
        <v>156969</v>
      </c>
      <c r="H15" s="15">
        <v>146717</v>
      </c>
      <c r="I15" s="15">
        <v>146399</v>
      </c>
      <c r="J15" s="15">
        <v>318</v>
      </c>
      <c r="K15" s="15">
        <v>886</v>
      </c>
      <c r="L15" s="15">
        <v>8932</v>
      </c>
      <c r="M15" s="15">
        <v>545</v>
      </c>
      <c r="N15" s="15">
        <v>648</v>
      </c>
      <c r="O15" s="15">
        <v>7738</v>
      </c>
      <c r="P15" s="15">
        <v>1</v>
      </c>
      <c r="Q15" s="15">
        <v>363</v>
      </c>
      <c r="R15" s="15">
        <v>71</v>
      </c>
    </row>
    <row r="16" spans="1:18" ht="12.75">
      <c r="A16" s="35" t="s">
        <v>88</v>
      </c>
      <c r="B16" s="1"/>
      <c r="C16" s="15">
        <v>17119</v>
      </c>
      <c r="D16" s="15">
        <v>806</v>
      </c>
      <c r="E16" s="15">
        <v>741</v>
      </c>
      <c r="F16" s="15">
        <v>65</v>
      </c>
      <c r="G16" s="15">
        <v>16313</v>
      </c>
      <c r="H16" s="15">
        <v>16173</v>
      </c>
      <c r="I16" s="15">
        <v>83</v>
      </c>
      <c r="J16" s="15">
        <v>16090</v>
      </c>
      <c r="K16" s="15">
        <v>3</v>
      </c>
      <c r="L16" s="15">
        <v>108</v>
      </c>
      <c r="M16" s="15">
        <v>23</v>
      </c>
      <c r="N16" s="15">
        <v>17</v>
      </c>
      <c r="O16" s="15">
        <v>68</v>
      </c>
      <c r="P16" s="15">
        <v>0</v>
      </c>
      <c r="Q16" s="15">
        <v>28</v>
      </c>
      <c r="R16" s="15">
        <v>1</v>
      </c>
    </row>
    <row r="17" spans="1:18" ht="12.75">
      <c r="A17" s="35" t="s">
        <v>17</v>
      </c>
      <c r="B17" s="1"/>
      <c r="C17" s="15">
        <v>47283</v>
      </c>
      <c r="D17" s="15">
        <v>7435</v>
      </c>
      <c r="E17" s="15">
        <v>7134</v>
      </c>
      <c r="F17" s="15">
        <v>301</v>
      </c>
      <c r="G17" s="15">
        <v>39848</v>
      </c>
      <c r="H17" s="15">
        <v>106</v>
      </c>
      <c r="I17" s="15">
        <v>99</v>
      </c>
      <c r="J17" s="15">
        <v>7</v>
      </c>
      <c r="K17" s="15">
        <v>39717</v>
      </c>
      <c r="L17" s="15">
        <v>15</v>
      </c>
      <c r="M17" s="15">
        <v>5</v>
      </c>
      <c r="N17" s="15">
        <v>2</v>
      </c>
      <c r="O17" s="15">
        <v>8</v>
      </c>
      <c r="P17" s="15">
        <v>0</v>
      </c>
      <c r="Q17" s="15">
        <v>10</v>
      </c>
      <c r="R17" s="15">
        <v>0</v>
      </c>
    </row>
    <row r="18" spans="1:18" ht="12.75">
      <c r="A18" s="35" t="s">
        <v>89</v>
      </c>
      <c r="B18" s="1"/>
      <c r="C18" s="15">
        <f>SUM(C19:C22)</f>
        <v>262395</v>
      </c>
      <c r="D18" s="15">
        <f aca="true" t="shared" si="1" ref="D18:R18">SUM(D19:D22)</f>
        <v>7430</v>
      </c>
      <c r="E18" s="15">
        <f t="shared" si="1"/>
        <v>7169</v>
      </c>
      <c r="F18" s="15">
        <f t="shared" si="1"/>
        <v>261</v>
      </c>
      <c r="G18" s="15">
        <f t="shared" si="1"/>
        <v>254965</v>
      </c>
      <c r="H18" s="15">
        <f t="shared" si="1"/>
        <v>354</v>
      </c>
      <c r="I18" s="15">
        <f t="shared" si="1"/>
        <v>244</v>
      </c>
      <c r="J18" s="15">
        <f t="shared" si="1"/>
        <v>110</v>
      </c>
      <c r="K18" s="15">
        <f t="shared" si="1"/>
        <v>43</v>
      </c>
      <c r="L18" s="15">
        <f t="shared" si="1"/>
        <v>254401</v>
      </c>
      <c r="M18" s="15">
        <f t="shared" si="1"/>
        <v>7019</v>
      </c>
      <c r="N18" s="15">
        <f t="shared" si="1"/>
        <v>29710</v>
      </c>
      <c r="O18" s="15">
        <f t="shared" si="1"/>
        <v>217672</v>
      </c>
      <c r="P18" s="15">
        <f t="shared" si="1"/>
        <v>0</v>
      </c>
      <c r="Q18" s="15">
        <f t="shared" si="1"/>
        <v>164</v>
      </c>
      <c r="R18" s="15">
        <f t="shared" si="1"/>
        <v>3</v>
      </c>
    </row>
    <row r="19" spans="1:18" ht="12.75">
      <c r="A19" s="35" t="s">
        <v>90</v>
      </c>
      <c r="B19" s="1"/>
      <c r="C19" s="15">
        <v>8039</v>
      </c>
      <c r="D19" s="15">
        <v>356</v>
      </c>
      <c r="E19" s="15">
        <v>288</v>
      </c>
      <c r="F19" s="15">
        <v>68</v>
      </c>
      <c r="G19" s="15">
        <v>7683</v>
      </c>
      <c r="H19" s="15">
        <v>106</v>
      </c>
      <c r="I19" s="15">
        <v>84</v>
      </c>
      <c r="J19" s="15">
        <v>22</v>
      </c>
      <c r="K19" s="15">
        <v>24</v>
      </c>
      <c r="L19" s="15">
        <v>7456</v>
      </c>
      <c r="M19" s="15">
        <v>6944</v>
      </c>
      <c r="N19" s="15">
        <v>288</v>
      </c>
      <c r="O19" s="15">
        <v>224</v>
      </c>
      <c r="P19" s="15">
        <v>0</v>
      </c>
      <c r="Q19" s="15">
        <v>95</v>
      </c>
      <c r="R19" s="15">
        <v>2</v>
      </c>
    </row>
    <row r="20" spans="1:18" ht="12.75">
      <c r="A20" s="35" t="s">
        <v>91</v>
      </c>
      <c r="B20" s="1"/>
      <c r="C20" s="15">
        <v>30444</v>
      </c>
      <c r="D20" s="15">
        <v>1266</v>
      </c>
      <c r="E20" s="15">
        <v>1243</v>
      </c>
      <c r="F20" s="15">
        <v>23</v>
      </c>
      <c r="G20" s="15">
        <v>29178</v>
      </c>
      <c r="H20" s="15">
        <v>18</v>
      </c>
      <c r="I20" s="15">
        <v>11</v>
      </c>
      <c r="J20" s="15">
        <v>7</v>
      </c>
      <c r="K20" s="15">
        <v>6</v>
      </c>
      <c r="L20" s="15">
        <v>29144</v>
      </c>
      <c r="M20" s="15">
        <v>12</v>
      </c>
      <c r="N20" s="15">
        <v>29101</v>
      </c>
      <c r="O20" s="15">
        <v>31</v>
      </c>
      <c r="P20" s="15">
        <v>0</v>
      </c>
      <c r="Q20" s="15">
        <v>10</v>
      </c>
      <c r="R20" s="15">
        <v>0</v>
      </c>
    </row>
    <row r="21" spans="1:18" ht="12.75">
      <c r="A21" s="35" t="s">
        <v>92</v>
      </c>
      <c r="B21" s="1"/>
      <c r="C21" s="15">
        <v>223910</v>
      </c>
      <c r="D21" s="15">
        <v>5808</v>
      </c>
      <c r="E21" s="15">
        <v>5638</v>
      </c>
      <c r="F21" s="15">
        <v>170</v>
      </c>
      <c r="G21" s="15">
        <v>218102</v>
      </c>
      <c r="H21" s="15">
        <v>229</v>
      </c>
      <c r="I21" s="15">
        <v>148</v>
      </c>
      <c r="J21" s="15">
        <v>81</v>
      </c>
      <c r="K21" s="15">
        <v>13</v>
      </c>
      <c r="L21" s="15">
        <v>217800</v>
      </c>
      <c r="M21" s="15">
        <v>62</v>
      </c>
      <c r="N21" s="15">
        <v>321</v>
      </c>
      <c r="O21" s="15">
        <v>217417</v>
      </c>
      <c r="P21" s="15">
        <v>0</v>
      </c>
      <c r="Q21" s="15">
        <v>59</v>
      </c>
      <c r="R21" s="15">
        <v>1</v>
      </c>
    </row>
    <row r="22" spans="1:18" ht="12.75">
      <c r="A22" s="35" t="s">
        <v>93</v>
      </c>
      <c r="B22" s="1"/>
      <c r="C22" s="15">
        <v>2</v>
      </c>
      <c r="D22" s="15">
        <v>0</v>
      </c>
      <c r="E22" s="15">
        <v>0</v>
      </c>
      <c r="F22" s="15">
        <v>0</v>
      </c>
      <c r="G22" s="15">
        <v>2</v>
      </c>
      <c r="H22" s="15">
        <v>1</v>
      </c>
      <c r="I22" s="15">
        <v>1</v>
      </c>
      <c r="J22" s="15">
        <v>0</v>
      </c>
      <c r="K22" s="15">
        <v>0</v>
      </c>
      <c r="L22" s="15">
        <v>1</v>
      </c>
      <c r="M22" s="15">
        <v>1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</row>
    <row r="23" spans="1:18" ht="12.75">
      <c r="A23" s="35" t="s">
        <v>18</v>
      </c>
      <c r="B23" s="1"/>
      <c r="C23" s="15">
        <v>29894</v>
      </c>
      <c r="D23" s="15">
        <v>3157</v>
      </c>
      <c r="E23" s="15">
        <v>2933</v>
      </c>
      <c r="F23" s="15">
        <v>224</v>
      </c>
      <c r="G23" s="15">
        <v>26737</v>
      </c>
      <c r="H23" s="15">
        <v>138</v>
      </c>
      <c r="I23" s="15">
        <v>113</v>
      </c>
      <c r="J23" s="15">
        <v>25</v>
      </c>
      <c r="K23" s="15">
        <v>19</v>
      </c>
      <c r="L23" s="15">
        <v>47</v>
      </c>
      <c r="M23" s="15">
        <v>7</v>
      </c>
      <c r="N23" s="15">
        <v>2</v>
      </c>
      <c r="O23" s="15">
        <v>38</v>
      </c>
      <c r="P23" s="15">
        <v>0</v>
      </c>
      <c r="Q23" s="15">
        <v>26532</v>
      </c>
      <c r="R23" s="15">
        <v>1</v>
      </c>
    </row>
    <row r="24" spans="1:18" ht="12.75">
      <c r="A24" s="1" t="s">
        <v>19</v>
      </c>
      <c r="B24" s="1"/>
      <c r="C24" s="15">
        <v>199</v>
      </c>
      <c r="D24" s="15">
        <v>7</v>
      </c>
      <c r="E24" s="15">
        <v>6</v>
      </c>
      <c r="F24" s="15">
        <v>1</v>
      </c>
      <c r="G24" s="15">
        <v>192</v>
      </c>
      <c r="H24" s="15">
        <v>7</v>
      </c>
      <c r="I24" s="15">
        <v>7</v>
      </c>
      <c r="J24" s="15">
        <v>0</v>
      </c>
      <c r="K24" s="15">
        <v>0</v>
      </c>
      <c r="L24" s="15">
        <v>10</v>
      </c>
      <c r="M24" s="15">
        <v>1</v>
      </c>
      <c r="N24" s="15">
        <v>0</v>
      </c>
      <c r="O24" s="15">
        <v>9</v>
      </c>
      <c r="P24" s="15">
        <v>0</v>
      </c>
      <c r="Q24" s="15">
        <v>11</v>
      </c>
      <c r="R24" s="15">
        <v>164</v>
      </c>
    </row>
    <row r="25" spans="1:18" ht="12.75">
      <c r="A25" s="1" t="s">
        <v>20</v>
      </c>
      <c r="B25" s="1"/>
      <c r="C25" s="15">
        <v>40</v>
      </c>
      <c r="D25" s="15">
        <v>20</v>
      </c>
      <c r="E25" s="15">
        <v>16</v>
      </c>
      <c r="F25" s="15">
        <v>4</v>
      </c>
      <c r="G25" s="15">
        <v>20</v>
      </c>
      <c r="H25" s="15">
        <v>2</v>
      </c>
      <c r="I25" s="15">
        <v>0</v>
      </c>
      <c r="J25" s="15">
        <v>2</v>
      </c>
      <c r="K25" s="15">
        <v>5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13</v>
      </c>
      <c r="R25" s="15">
        <v>0</v>
      </c>
    </row>
    <row r="26" spans="1:18" ht="12.75">
      <c r="A26" s="42"/>
      <c r="B26" s="4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2.75">
      <c r="A27" s="10" t="s">
        <v>94</v>
      </c>
      <c r="B27" s="1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2.75">
      <c r="A28" s="10"/>
      <c r="B28" s="11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2.75">
      <c r="A29" s="12" t="s">
        <v>14</v>
      </c>
      <c r="B29" s="11"/>
      <c r="C29" s="15">
        <v>100</v>
      </c>
      <c r="D29" s="15">
        <v>100</v>
      </c>
      <c r="E29" s="15">
        <v>100</v>
      </c>
      <c r="F29" s="15">
        <v>100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</row>
    <row r="30" spans="1:18" ht="12.75">
      <c r="A30" s="13" t="s">
        <v>15</v>
      </c>
      <c r="B30" s="11"/>
      <c r="C30" s="32">
        <v>84.05450329246933</v>
      </c>
      <c r="D30" s="32">
        <v>98.87868859346712</v>
      </c>
      <c r="E30" s="32">
        <v>98.35610600396095</v>
      </c>
      <c r="F30" s="32">
        <v>99.83273355557793</v>
      </c>
      <c r="G30" s="32">
        <v>20.962416578854935</v>
      </c>
      <c r="H30" s="32">
        <v>13.347395869218417</v>
      </c>
      <c r="I30" s="32">
        <v>12.523886345642119</v>
      </c>
      <c r="J30" s="32">
        <v>20.03092086191903</v>
      </c>
      <c r="K30" s="32">
        <v>23.280203715929453</v>
      </c>
      <c r="L30" s="32">
        <v>24.623134264318036</v>
      </c>
      <c r="M30" s="32">
        <v>41.185574988391885</v>
      </c>
      <c r="N30" s="32">
        <v>39.4345979784286</v>
      </c>
      <c r="O30" s="32">
        <v>21.281303991204343</v>
      </c>
      <c r="P30" s="32">
        <v>87.5</v>
      </c>
      <c r="Q30" s="32">
        <v>20.911582876472647</v>
      </c>
      <c r="R30" s="32">
        <v>68.33773087071239</v>
      </c>
    </row>
    <row r="31" spans="1:18" ht="12.75">
      <c r="A31" s="13" t="s">
        <v>85</v>
      </c>
      <c r="B31" s="11"/>
      <c r="C31" s="32">
        <v>15.945496707530667</v>
      </c>
      <c r="D31" s="32">
        <v>1.121311406532874</v>
      </c>
      <c r="E31" s="32">
        <v>1.6438939960390475</v>
      </c>
      <c r="F31" s="32">
        <v>0.1672664444220669</v>
      </c>
      <c r="G31" s="32">
        <v>79.03758342114506</v>
      </c>
      <c r="H31" s="32">
        <v>86.65260413078158</v>
      </c>
      <c r="I31" s="32">
        <v>87.47611365435787</v>
      </c>
      <c r="J31" s="32">
        <v>79.96907913808099</v>
      </c>
      <c r="K31" s="32">
        <v>76.71979628407054</v>
      </c>
      <c r="L31" s="32">
        <v>75.37686573568196</v>
      </c>
      <c r="M31" s="32">
        <v>58.81442501160811</v>
      </c>
      <c r="N31" s="32">
        <v>60.5654020215714</v>
      </c>
      <c r="O31" s="32">
        <v>78.71869600879566</v>
      </c>
      <c r="P31" s="32">
        <v>12.5</v>
      </c>
      <c r="Q31" s="32">
        <v>79.08841712352735</v>
      </c>
      <c r="R31" s="32">
        <v>31.6622691292876</v>
      </c>
    </row>
    <row r="32" spans="1:18" ht="12.75">
      <c r="A32" s="44" t="s">
        <v>86</v>
      </c>
      <c r="B32" s="45"/>
      <c r="C32" s="32">
        <v>5.623351714945484</v>
      </c>
      <c r="D32" s="32">
        <v>0.44423303590252233</v>
      </c>
      <c r="E32" s="32">
        <v>0.6418693930777972</v>
      </c>
      <c r="F32" s="32">
        <v>0.08342122418261509</v>
      </c>
      <c r="G32" s="32">
        <v>27.665804515119586</v>
      </c>
      <c r="H32" s="32">
        <v>86.33089712265675</v>
      </c>
      <c r="I32" s="32">
        <v>87.20049052582702</v>
      </c>
      <c r="J32" s="32">
        <v>79.27335974490289</v>
      </c>
      <c r="K32" s="32">
        <v>1.6768839007827971</v>
      </c>
      <c r="L32" s="32">
        <v>2.585856736671682</v>
      </c>
      <c r="M32" s="32">
        <v>4.395604395604396</v>
      </c>
      <c r="N32" s="32">
        <v>1.325784006858191</v>
      </c>
      <c r="O32" s="32">
        <v>2.7245597808066178</v>
      </c>
      <c r="P32" s="32">
        <v>12.5</v>
      </c>
      <c r="Q32" s="32">
        <v>1.140207628601423</v>
      </c>
      <c r="R32" s="32">
        <v>9.498680738786279</v>
      </c>
    </row>
    <row r="33" spans="1:18" ht="12.75">
      <c r="A33" s="7" t="s">
        <v>87</v>
      </c>
      <c r="B33" s="8"/>
      <c r="C33" s="32">
        <v>5.10334265070664</v>
      </c>
      <c r="D33" s="32">
        <v>0.41399727953219356</v>
      </c>
      <c r="E33" s="32">
        <v>0.5988458543830302</v>
      </c>
      <c r="F33" s="32">
        <v>0.07653128825901918</v>
      </c>
      <c r="G33" s="32">
        <v>25.061308554459238</v>
      </c>
      <c r="H33" s="32">
        <v>77.7592868386324</v>
      </c>
      <c r="I33" s="32">
        <v>87.15108076412494</v>
      </c>
      <c r="J33" s="32">
        <v>1.536380326601604</v>
      </c>
      <c r="K33" s="32">
        <v>1.6712251249646326</v>
      </c>
      <c r="L33" s="32">
        <v>2.5549637579592326</v>
      </c>
      <c r="M33" s="32">
        <v>4.217613372542949</v>
      </c>
      <c r="N33" s="32">
        <v>1.2918917841264779</v>
      </c>
      <c r="O33" s="32">
        <v>2.700825465524162</v>
      </c>
      <c r="P33" s="32">
        <v>12.5</v>
      </c>
      <c r="Q33" s="32">
        <v>1.0585559314125743</v>
      </c>
      <c r="R33" s="32">
        <v>9.366754617414248</v>
      </c>
    </row>
    <row r="34" spans="1:18" ht="12.75">
      <c r="A34" s="5" t="s">
        <v>88</v>
      </c>
      <c r="B34" s="4"/>
      <c r="C34" s="32">
        <v>0.520009064238844</v>
      </c>
      <c r="D34" s="32">
        <v>0.030235756370328746</v>
      </c>
      <c r="E34" s="32">
        <v>0.04302353869476686</v>
      </c>
      <c r="F34" s="32">
        <v>0.00688993592359591</v>
      </c>
      <c r="G34" s="32">
        <v>2.604495960660344</v>
      </c>
      <c r="H34" s="32">
        <v>8.57161028402436</v>
      </c>
      <c r="I34" s="32">
        <v>0.049409761702077</v>
      </c>
      <c r="J34" s="32">
        <v>77.73697941830129</v>
      </c>
      <c r="K34" s="32">
        <v>0.00565877581816467</v>
      </c>
      <c r="L34" s="32">
        <v>0.030892978712449295</v>
      </c>
      <c r="M34" s="32">
        <v>0.1779910230614456</v>
      </c>
      <c r="N34" s="32">
        <v>0.03389222273171315</v>
      </c>
      <c r="O34" s="32">
        <v>0.023734315282455804</v>
      </c>
      <c r="P34" s="32">
        <v>0</v>
      </c>
      <c r="Q34" s="32">
        <v>0.08165169718884871</v>
      </c>
      <c r="R34" s="32">
        <v>0.13192612137203166</v>
      </c>
    </row>
    <row r="35" spans="1:18" ht="12.75">
      <c r="A35" s="4" t="s">
        <v>17</v>
      </c>
      <c r="B35" s="4"/>
      <c r="C35" s="32">
        <v>1.4362748165433294</v>
      </c>
      <c r="D35" s="32">
        <v>0.2789117228454022</v>
      </c>
      <c r="E35" s="32">
        <v>0.4142104251666219</v>
      </c>
      <c r="F35" s="32">
        <v>0.031905703276959525</v>
      </c>
      <c r="G35" s="32">
        <v>6.362039786697321</v>
      </c>
      <c r="H35" s="32">
        <v>0.05617947753085896</v>
      </c>
      <c r="I35" s="32">
        <v>0.05893453504223642</v>
      </c>
      <c r="J35" s="32">
        <v>0.03381969272393468</v>
      </c>
      <c r="K35" s="32">
        <v>74.91653305668207</v>
      </c>
      <c r="L35" s="32">
        <v>0.00429069148784018</v>
      </c>
      <c r="M35" s="32">
        <v>0.03869370066553165</v>
      </c>
      <c r="N35" s="32">
        <v>0.003987320321378018</v>
      </c>
      <c r="O35" s="32">
        <v>0.0027922723861712713</v>
      </c>
      <c r="P35" s="32">
        <v>0</v>
      </c>
      <c r="Q35" s="32">
        <v>0.029161320424588823</v>
      </c>
      <c r="R35" s="32">
        <v>0</v>
      </c>
    </row>
    <row r="36" spans="1:18" ht="12.75">
      <c r="A36" s="5" t="s">
        <v>89</v>
      </c>
      <c r="B36" s="4"/>
      <c r="C36" s="32">
        <v>7.970546083938983</v>
      </c>
      <c r="D36" s="32">
        <v>0.2787241561185392</v>
      </c>
      <c r="E36" s="32">
        <v>0.41624257611711696</v>
      </c>
      <c r="F36" s="32">
        <v>0.027665742708592813</v>
      </c>
      <c r="G36" s="32">
        <v>40.70712392630201</v>
      </c>
      <c r="H36" s="32">
        <v>0.1876182551502271</v>
      </c>
      <c r="I36" s="32">
        <v>0.14525279343743117</v>
      </c>
      <c r="J36" s="32">
        <v>0.5314523142332592</v>
      </c>
      <c r="K36" s="32">
        <v>0.08110912006036028</v>
      </c>
      <c r="L36" s="32">
        <v>72.77041367986865</v>
      </c>
      <c r="M36" s="32">
        <v>54.31821699427333</v>
      </c>
      <c r="N36" s="32">
        <v>59.23164337407045</v>
      </c>
      <c r="O36" s="32">
        <v>75.97493935533412</v>
      </c>
      <c r="P36" s="32">
        <v>0</v>
      </c>
      <c r="Q36" s="32">
        <v>0.47824565496325677</v>
      </c>
      <c r="R36" s="32">
        <v>0.395778364116095</v>
      </c>
    </row>
    <row r="37" spans="1:18" ht="12.75">
      <c r="A37" s="5" t="s">
        <v>90</v>
      </c>
      <c r="B37" s="4"/>
      <c r="C37" s="32">
        <v>0.24419375357299294</v>
      </c>
      <c r="D37" s="32">
        <v>0.013354750952651406</v>
      </c>
      <c r="E37" s="32">
        <v>0.01672169924978793</v>
      </c>
      <c r="F37" s="32">
        <v>0.007207932966223414</v>
      </c>
      <c r="G37" s="32">
        <v>1.2266500622665006</v>
      </c>
      <c r="H37" s="32">
        <v>0.05617947753085896</v>
      </c>
      <c r="I37" s="32">
        <v>0.05000506003583696</v>
      </c>
      <c r="J37" s="32">
        <v>0.10629046284665186</v>
      </c>
      <c r="K37" s="32">
        <v>0.04527020654531736</v>
      </c>
      <c r="L37" s="32">
        <v>2.132759715555759</v>
      </c>
      <c r="M37" s="32">
        <v>53.737811484290354</v>
      </c>
      <c r="N37" s="32">
        <v>0.5741741262784346</v>
      </c>
      <c r="O37" s="32">
        <v>0.07818362681279559</v>
      </c>
      <c r="P37" s="32">
        <v>0</v>
      </c>
      <c r="Q37" s="32">
        <v>0.27703254403359384</v>
      </c>
      <c r="R37" s="32">
        <v>0.2638522427440633</v>
      </c>
    </row>
    <row r="38" spans="1:18" ht="12.75">
      <c r="A38" s="5" t="s">
        <v>91</v>
      </c>
      <c r="B38" s="4"/>
      <c r="C38" s="32">
        <v>0.9247710702545338</v>
      </c>
      <c r="D38" s="32">
        <v>0.04749189524173225</v>
      </c>
      <c r="E38" s="32">
        <v>0.07217038947043888</v>
      </c>
      <c r="F38" s="32">
        <v>0.0024379773268108605</v>
      </c>
      <c r="G38" s="32">
        <v>4.658492192738768</v>
      </c>
      <c r="H38" s="32">
        <v>0.009539911278825107</v>
      </c>
      <c r="I38" s="32">
        <v>0.006548281671359603</v>
      </c>
      <c r="J38" s="32">
        <v>0.03381969272393468</v>
      </c>
      <c r="K38" s="32">
        <v>0.01131755163632934</v>
      </c>
      <c r="L38" s="32">
        <v>8.33652751477428</v>
      </c>
      <c r="M38" s="32">
        <v>0.09286488159727596</v>
      </c>
      <c r="N38" s="32">
        <v>58.01750433621085</v>
      </c>
      <c r="O38" s="32">
        <v>0.010820055496413676</v>
      </c>
      <c r="P38" s="32">
        <v>0</v>
      </c>
      <c r="Q38" s="32">
        <v>0.029161320424588823</v>
      </c>
      <c r="R38" s="32">
        <v>0</v>
      </c>
    </row>
    <row r="39" spans="1:18" ht="12.75">
      <c r="A39" s="5" t="s">
        <v>92</v>
      </c>
      <c r="B39" s="4"/>
      <c r="C39" s="32">
        <v>6.801520507840385</v>
      </c>
      <c r="D39" s="32">
        <v>0.2178775099241555</v>
      </c>
      <c r="E39" s="32">
        <v>0.3273504873968901</v>
      </c>
      <c r="F39" s="32">
        <v>0.018019832415558535</v>
      </c>
      <c r="G39" s="32">
        <v>34.821662355908934</v>
      </c>
      <c r="H39" s="32">
        <v>0.12136887126949719</v>
      </c>
      <c r="I39" s="32">
        <v>0.08810415339647464</v>
      </c>
      <c r="J39" s="32">
        <v>0.39134215866267275</v>
      </c>
      <c r="K39" s="32">
        <v>0.024521361878713573</v>
      </c>
      <c r="L39" s="32">
        <v>62.300840403439416</v>
      </c>
      <c r="M39" s="32">
        <v>0.4798018882525925</v>
      </c>
      <c r="N39" s="32">
        <v>0.6399649115811719</v>
      </c>
      <c r="O39" s="32">
        <v>75.8859356730249</v>
      </c>
      <c r="P39" s="32">
        <v>0</v>
      </c>
      <c r="Q39" s="32">
        <v>0.17205179050507408</v>
      </c>
      <c r="R39" s="32">
        <v>0.13192612137203166</v>
      </c>
    </row>
    <row r="40" spans="1:18" ht="12.75">
      <c r="A40" s="5" t="s">
        <v>93</v>
      </c>
      <c r="B40" s="5"/>
      <c r="C40" s="32">
        <v>6.0752271071773335E-05</v>
      </c>
      <c r="D40" s="32">
        <v>0</v>
      </c>
      <c r="E40" s="32">
        <v>0</v>
      </c>
      <c r="F40" s="32">
        <v>0</v>
      </c>
      <c r="G40" s="32">
        <v>0.0003193153878085385</v>
      </c>
      <c r="H40" s="32">
        <v>0.0005299950710458393</v>
      </c>
      <c r="I40" s="32">
        <v>0.0005952983337599637</v>
      </c>
      <c r="J40" s="32">
        <v>0</v>
      </c>
      <c r="K40" s="32">
        <v>0</v>
      </c>
      <c r="L40" s="32">
        <v>0.00028604609918934535</v>
      </c>
      <c r="M40" s="32">
        <v>0.007738740133106331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</row>
    <row r="41" spans="1:18" ht="12.75">
      <c r="A41" s="4" t="s">
        <v>18</v>
      </c>
      <c r="B41" s="4"/>
      <c r="C41" s="32">
        <v>0.9080641957097962</v>
      </c>
      <c r="D41" s="32">
        <v>0.11842963134134968</v>
      </c>
      <c r="E41" s="32">
        <v>0.17029424965148612</v>
      </c>
      <c r="F41" s="32">
        <v>0.0237437791828536</v>
      </c>
      <c r="G41" s="32">
        <v>4.268767761918447</v>
      </c>
      <c r="H41" s="32">
        <v>0.07313931980432582</v>
      </c>
      <c r="I41" s="32">
        <v>0.0672687117148759</v>
      </c>
      <c r="J41" s="32">
        <v>0.1207846168711953</v>
      </c>
      <c r="K41" s="32">
        <v>0.03583891351504291</v>
      </c>
      <c r="L41" s="32">
        <v>0.013444166661899234</v>
      </c>
      <c r="M41" s="32">
        <v>0.054171180931744306</v>
      </c>
      <c r="N41" s="32">
        <v>0.003987320321378018</v>
      </c>
      <c r="O41" s="32">
        <v>0.013263293834313539</v>
      </c>
      <c r="P41" s="32">
        <v>0</v>
      </c>
      <c r="Q41" s="32">
        <v>77.37081535051907</v>
      </c>
      <c r="R41" s="32">
        <v>0.13192612137203166</v>
      </c>
    </row>
    <row r="42" spans="1:18" ht="12.75">
      <c r="A42" s="4" t="s">
        <v>19</v>
      </c>
      <c r="B42" s="4"/>
      <c r="C42" s="32">
        <v>0.006044850971641448</v>
      </c>
      <c r="D42" s="32">
        <v>0.0002625934176083141</v>
      </c>
      <c r="E42" s="32">
        <v>0.00034836873437058186</v>
      </c>
      <c r="F42" s="32">
        <v>0.00010599901420916785</v>
      </c>
      <c r="G42" s="32">
        <v>0.0306542772296197</v>
      </c>
      <c r="H42" s="32">
        <v>0.003709965497320875</v>
      </c>
      <c r="I42" s="32">
        <v>0.004167088336319747</v>
      </c>
      <c r="J42" s="32">
        <v>0</v>
      </c>
      <c r="K42" s="32">
        <v>0</v>
      </c>
      <c r="L42" s="32">
        <v>0.0028604609918934537</v>
      </c>
      <c r="M42" s="32">
        <v>0.007738740133106331</v>
      </c>
      <c r="N42" s="32">
        <v>0</v>
      </c>
      <c r="O42" s="32">
        <v>0.0031413064344426797</v>
      </c>
      <c r="P42" s="32">
        <v>0</v>
      </c>
      <c r="Q42" s="32">
        <v>0.032077452467047705</v>
      </c>
      <c r="R42" s="32">
        <v>21.63588390501319</v>
      </c>
    </row>
    <row r="43" spans="1:18" ht="12.75">
      <c r="A43" s="4" t="s">
        <v>20</v>
      </c>
      <c r="B43" s="4"/>
      <c r="C43" s="32">
        <v>0.0012150454214354667</v>
      </c>
      <c r="D43" s="32">
        <v>0.0007502669074523261</v>
      </c>
      <c r="E43" s="32">
        <v>0.0009289832916548851</v>
      </c>
      <c r="F43" s="32">
        <v>0.0004239960568366714</v>
      </c>
      <c r="G43" s="32">
        <v>0.003193153878085385</v>
      </c>
      <c r="H43" s="32">
        <v>0.0010599901420916785</v>
      </c>
      <c r="I43" s="32">
        <v>0</v>
      </c>
      <c r="J43" s="32">
        <v>0.009662769349695623</v>
      </c>
      <c r="K43" s="32">
        <v>0.009431293030274452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0.037909716551965476</v>
      </c>
      <c r="R43" s="32">
        <v>0</v>
      </c>
    </row>
    <row r="44" spans="1:18" ht="12.75">
      <c r="A44" s="14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2.75">
      <c r="A45" s="10" t="s">
        <v>95</v>
      </c>
      <c r="B45" s="1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2.75">
      <c r="A46" s="10"/>
      <c r="B46" s="11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2.75">
      <c r="A47" s="12" t="s">
        <v>14</v>
      </c>
      <c r="B47" s="11"/>
      <c r="C47" s="15">
        <v>100</v>
      </c>
      <c r="D47" s="32">
        <v>80.97421126845275</v>
      </c>
      <c r="E47" s="32">
        <v>52.317213123219574</v>
      </c>
      <c r="F47" s="32">
        <v>28.656998145233164</v>
      </c>
      <c r="G47" s="32">
        <v>19.02578873154726</v>
      </c>
      <c r="H47" s="32">
        <v>5.731399629046633</v>
      </c>
      <c r="I47" s="32">
        <v>5.102674375724851</v>
      </c>
      <c r="J47" s="32">
        <v>0.6287252533217823</v>
      </c>
      <c r="K47" s="32">
        <v>1.6103908254350319</v>
      </c>
      <c r="L47" s="32">
        <v>10.619314726532766</v>
      </c>
      <c r="M47" s="32">
        <v>0.39252042339472754</v>
      </c>
      <c r="N47" s="32">
        <v>1.5236365823445395</v>
      </c>
      <c r="O47" s="32">
        <v>8.70291471170921</v>
      </c>
      <c r="P47" s="32">
        <v>0.00024300908428709334</v>
      </c>
      <c r="Q47" s="32">
        <v>1.0416584397966258</v>
      </c>
      <c r="R47" s="32">
        <v>0.023025110736202097</v>
      </c>
    </row>
    <row r="48" spans="1:18" ht="12.75">
      <c r="A48" s="13" t="s">
        <v>15</v>
      </c>
      <c r="B48" s="11"/>
      <c r="C48" s="15">
        <v>100</v>
      </c>
      <c r="D48" s="32">
        <v>95.25514406117834</v>
      </c>
      <c r="E48" s="32">
        <v>61.21881824552071</v>
      </c>
      <c r="F48" s="32">
        <v>34.036325815657634</v>
      </c>
      <c r="G48" s="32">
        <v>4.744855938821657</v>
      </c>
      <c r="H48" s="32">
        <v>0.9101149461010587</v>
      </c>
      <c r="I48" s="32">
        <v>0.7602842374552921</v>
      </c>
      <c r="J48" s="32">
        <v>0.14983070864576672</v>
      </c>
      <c r="K48" s="32">
        <v>0.4460228186459366</v>
      </c>
      <c r="L48" s="32">
        <v>3.1108483432070058</v>
      </c>
      <c r="M48" s="32">
        <v>0.1923297229649712</v>
      </c>
      <c r="N48" s="32">
        <v>0.7148218564913812</v>
      </c>
      <c r="O48" s="32">
        <v>2.2034437934273248</v>
      </c>
      <c r="P48" s="32">
        <v>0.000252970323328598</v>
      </c>
      <c r="Q48" s="32">
        <v>0.25915002694133943</v>
      </c>
      <c r="R48" s="32">
        <v>0.01871980392631625</v>
      </c>
    </row>
    <row r="49" spans="1:18" ht="12.75">
      <c r="A49" s="13" t="s">
        <v>85</v>
      </c>
      <c r="B49" s="11"/>
      <c r="C49" s="15">
        <v>100</v>
      </c>
      <c r="D49" s="32">
        <v>5.694228809281149</v>
      </c>
      <c r="E49" s="32">
        <v>5.393620162496309</v>
      </c>
      <c r="F49" s="32">
        <v>0.30060864678484006</v>
      </c>
      <c r="G49" s="32">
        <v>94.30577119071884</v>
      </c>
      <c r="H49" s="32">
        <v>31.146141903283265</v>
      </c>
      <c r="I49" s="32">
        <v>27.992989608237213</v>
      </c>
      <c r="J49" s="32">
        <v>3.1531522950460538</v>
      </c>
      <c r="K49" s="32">
        <v>7.74819739586806</v>
      </c>
      <c r="L49" s="32">
        <v>50.199167515978175</v>
      </c>
      <c r="M49" s="32">
        <v>1.4477982988369988</v>
      </c>
      <c r="N49" s="32">
        <v>5.787192700048577</v>
      </c>
      <c r="O49" s="32">
        <v>42.96398601731643</v>
      </c>
      <c r="P49" s="32">
        <v>0.000190499776162763</v>
      </c>
      <c r="Q49" s="32">
        <v>5.166544429310296</v>
      </c>
      <c r="R49" s="32">
        <v>0.045719946279063124</v>
      </c>
    </row>
    <row r="50" spans="1:18" ht="12.75">
      <c r="A50" s="44" t="s">
        <v>86</v>
      </c>
      <c r="B50" s="45"/>
      <c r="C50" s="15">
        <v>100</v>
      </c>
      <c r="D50" s="32">
        <v>6.396793500572589</v>
      </c>
      <c r="E50" s="32">
        <v>5.9716730407726715</v>
      </c>
      <c r="F50" s="32">
        <v>0.42512045979991786</v>
      </c>
      <c r="G50" s="32">
        <v>93.60320649942742</v>
      </c>
      <c r="H50" s="32">
        <v>87.9896717875586</v>
      </c>
      <c r="I50" s="32">
        <v>79.12642337028154</v>
      </c>
      <c r="J50" s="32">
        <v>8.863248417277068</v>
      </c>
      <c r="K50" s="32">
        <v>0.4802186642466671</v>
      </c>
      <c r="L50" s="32">
        <v>4.883213413711891</v>
      </c>
      <c r="M50" s="32">
        <v>0.30682137378189756</v>
      </c>
      <c r="N50" s="32">
        <v>0.35921868585380606</v>
      </c>
      <c r="O50" s="32">
        <v>4.216633175601219</v>
      </c>
      <c r="P50" s="32">
        <v>0.0005401784749681295</v>
      </c>
      <c r="Q50" s="32">
        <v>0.21120978371253862</v>
      </c>
      <c r="R50" s="32">
        <v>0.038892850197705324</v>
      </c>
    </row>
    <row r="51" spans="1:18" ht="12.75">
      <c r="A51" s="7" t="s">
        <v>87</v>
      </c>
      <c r="B51" s="8"/>
      <c r="C51" s="15">
        <v>100</v>
      </c>
      <c r="D51" s="32">
        <v>6.568852117496503</v>
      </c>
      <c r="E51" s="32">
        <v>6.139103002886819</v>
      </c>
      <c r="F51" s="32">
        <v>0.42974911460968424</v>
      </c>
      <c r="G51" s="32">
        <v>93.4311478825035</v>
      </c>
      <c r="H51" s="32">
        <v>87.32894854319811</v>
      </c>
      <c r="I51" s="32">
        <v>87.13966846224814</v>
      </c>
      <c r="J51" s="32">
        <v>0.18928008094997173</v>
      </c>
      <c r="K51" s="32">
        <v>0.5273652569863992</v>
      </c>
      <c r="L51" s="32">
        <v>5.316508437248892</v>
      </c>
      <c r="M51" s="32">
        <v>0.3243951072884736</v>
      </c>
      <c r="N51" s="32">
        <v>0.38570280646409333</v>
      </c>
      <c r="O51" s="32">
        <v>4.605815303115978</v>
      </c>
      <c r="P51" s="32">
        <v>0.000595220380345823</v>
      </c>
      <c r="Q51" s="32">
        <v>0.21606499806553375</v>
      </c>
      <c r="R51" s="32">
        <v>0.04226064700455343</v>
      </c>
    </row>
    <row r="52" spans="1:18" ht="12.75">
      <c r="A52" s="5" t="s">
        <v>88</v>
      </c>
      <c r="B52" s="4"/>
      <c r="C52" s="15">
        <v>100</v>
      </c>
      <c r="D52" s="32">
        <v>4.708218938022081</v>
      </c>
      <c r="E52" s="32">
        <v>4.328523862375139</v>
      </c>
      <c r="F52" s="32">
        <v>0.379695075646942</v>
      </c>
      <c r="G52" s="32">
        <v>95.29178106197791</v>
      </c>
      <c r="H52" s="32">
        <v>94.47397628366143</v>
      </c>
      <c r="I52" s="32">
        <v>0.48484140428763356</v>
      </c>
      <c r="J52" s="32">
        <v>93.9891348793738</v>
      </c>
      <c r="K52" s="32">
        <v>0.017524388106781936</v>
      </c>
      <c r="L52" s="32">
        <v>0.6308779718441497</v>
      </c>
      <c r="M52" s="32">
        <v>0.13435364215199486</v>
      </c>
      <c r="N52" s="32">
        <v>0.09930486593843098</v>
      </c>
      <c r="O52" s="32">
        <v>0.3972194637537239</v>
      </c>
      <c r="P52" s="32">
        <v>0</v>
      </c>
      <c r="Q52" s="32">
        <v>0.1635609556632981</v>
      </c>
      <c r="R52" s="32">
        <v>0.005841462702260646</v>
      </c>
    </row>
    <row r="53" spans="1:18" ht="12.75">
      <c r="A53" s="4" t="s">
        <v>17</v>
      </c>
      <c r="B53" s="4"/>
      <c r="C53" s="15">
        <v>100</v>
      </c>
      <c r="D53" s="32">
        <v>15.724467567624728</v>
      </c>
      <c r="E53" s="32">
        <v>15.08787513482647</v>
      </c>
      <c r="F53" s="32">
        <v>0.6365924327982573</v>
      </c>
      <c r="G53" s="32">
        <v>84.27553243237527</v>
      </c>
      <c r="H53" s="32">
        <v>0.22418205274623015</v>
      </c>
      <c r="I53" s="32">
        <v>0.20937757756487532</v>
      </c>
      <c r="J53" s="32">
        <v>0.014804475181354821</v>
      </c>
      <c r="K53" s="32">
        <v>83.99847725398135</v>
      </c>
      <c r="L53" s="32">
        <v>0.03172387538861748</v>
      </c>
      <c r="M53" s="32">
        <v>0.010574625129539158</v>
      </c>
      <c r="N53" s="32">
        <v>0.004229850051815663</v>
      </c>
      <c r="O53" s="32">
        <v>0.016919400207262653</v>
      </c>
      <c r="P53" s="32">
        <v>0</v>
      </c>
      <c r="Q53" s="32">
        <v>0.021149250259078316</v>
      </c>
      <c r="R53" s="32">
        <v>0</v>
      </c>
    </row>
    <row r="54" spans="1:18" ht="12.75">
      <c r="A54" s="5" t="s">
        <v>89</v>
      </c>
      <c r="B54" s="4"/>
      <c r="C54" s="15">
        <v>100</v>
      </c>
      <c r="D54" s="32">
        <v>2.8316088340097942</v>
      </c>
      <c r="E54" s="32">
        <v>2.732140475237714</v>
      </c>
      <c r="F54" s="32">
        <v>0.09946835877208027</v>
      </c>
      <c r="G54" s="32">
        <v>97.16839116599022</v>
      </c>
      <c r="H54" s="32">
        <v>0.1349111073000629</v>
      </c>
      <c r="I54" s="32">
        <v>0.09298957678309419</v>
      </c>
      <c r="J54" s="32">
        <v>0.04192153051696869</v>
      </c>
      <c r="K54" s="32">
        <v>0.016387507383905944</v>
      </c>
      <c r="L54" s="32">
        <v>96.95344804588501</v>
      </c>
      <c r="M54" s="32">
        <v>2.674974751805484</v>
      </c>
      <c r="N54" s="32">
        <v>11.322624287810362</v>
      </c>
      <c r="O54" s="32">
        <v>82.95584900626918</v>
      </c>
      <c r="P54" s="32">
        <v>0</v>
      </c>
      <c r="Q54" s="32">
        <v>0.0625011909525715</v>
      </c>
      <c r="R54" s="32">
        <v>0.0011433144686446006</v>
      </c>
    </row>
    <row r="55" spans="1:18" ht="12.75">
      <c r="A55" s="5" t="s">
        <v>90</v>
      </c>
      <c r="B55" s="4"/>
      <c r="C55" s="15">
        <v>100</v>
      </c>
      <c r="D55" s="32">
        <v>4.4284114939669115</v>
      </c>
      <c r="E55" s="32">
        <v>3.582535141186715</v>
      </c>
      <c r="F55" s="32">
        <v>0.8458763527801965</v>
      </c>
      <c r="G55" s="32">
        <v>95.5715885060331</v>
      </c>
      <c r="H55" s="32">
        <v>1.3185719616867768</v>
      </c>
      <c r="I55" s="32">
        <v>1.044906082846125</v>
      </c>
      <c r="J55" s="32">
        <v>0.27366587884065185</v>
      </c>
      <c r="K55" s="32">
        <v>0.29854459509889286</v>
      </c>
      <c r="L55" s="32">
        <v>92.74785421072272</v>
      </c>
      <c r="M55" s="32">
        <v>86.37890284861301</v>
      </c>
      <c r="N55" s="32">
        <v>3.582535141186715</v>
      </c>
      <c r="O55" s="32">
        <v>2.7864162209230003</v>
      </c>
      <c r="P55" s="32">
        <v>0</v>
      </c>
      <c r="Q55" s="32">
        <v>1.181739022266451</v>
      </c>
      <c r="R55" s="32">
        <v>0.024878716258241073</v>
      </c>
    </row>
    <row r="56" spans="1:18" ht="12.75">
      <c r="A56" s="5" t="s">
        <v>91</v>
      </c>
      <c r="B56" s="4"/>
      <c r="C56" s="15">
        <v>100</v>
      </c>
      <c r="D56" s="32">
        <v>4.158454867954277</v>
      </c>
      <c r="E56" s="32">
        <v>4.082906319800289</v>
      </c>
      <c r="F56" s="32">
        <v>0.07554854815398765</v>
      </c>
      <c r="G56" s="32">
        <v>95.84154513204572</v>
      </c>
      <c r="H56" s="32">
        <v>0.059124950729207724</v>
      </c>
      <c r="I56" s="32">
        <v>0.03613191433451583</v>
      </c>
      <c r="J56" s="32">
        <v>0.02299303639469189</v>
      </c>
      <c r="K56" s="32">
        <v>0.019708316909735908</v>
      </c>
      <c r="L56" s="32">
        <v>95.72986466955722</v>
      </c>
      <c r="M56" s="32">
        <v>0.039416633819471816</v>
      </c>
      <c r="N56" s="32">
        <v>95.58862173170411</v>
      </c>
      <c r="O56" s="32">
        <v>0.10182630403363553</v>
      </c>
      <c r="P56" s="32">
        <v>0</v>
      </c>
      <c r="Q56" s="32">
        <v>0.03284719484955985</v>
      </c>
      <c r="R56" s="32">
        <v>0</v>
      </c>
    </row>
    <row r="57" spans="1:18" ht="12.75">
      <c r="A57" s="5" t="s">
        <v>92</v>
      </c>
      <c r="B57" s="4"/>
      <c r="C57" s="15">
        <v>100</v>
      </c>
      <c r="D57" s="32">
        <v>2.5938993345540617</v>
      </c>
      <c r="E57" s="32">
        <v>2.5179759724889466</v>
      </c>
      <c r="F57" s="32">
        <v>0.07592336206511545</v>
      </c>
      <c r="G57" s="32">
        <v>97.40610066544593</v>
      </c>
      <c r="H57" s="32">
        <v>0.10227323478183199</v>
      </c>
      <c r="I57" s="32">
        <v>0.06609798579786522</v>
      </c>
      <c r="J57" s="32">
        <v>0.03617524898396677</v>
      </c>
      <c r="K57" s="32">
        <v>0.005805904157920593</v>
      </c>
      <c r="L57" s="32">
        <v>97.27122504577733</v>
      </c>
      <c r="M57" s="32">
        <v>0.027689696753159753</v>
      </c>
      <c r="N57" s="32">
        <v>0.14336117189942388</v>
      </c>
      <c r="O57" s="32">
        <v>97.10017417712474</v>
      </c>
      <c r="P57" s="32">
        <v>0</v>
      </c>
      <c r="Q57" s="32">
        <v>0.026349872716716537</v>
      </c>
      <c r="R57" s="32">
        <v>0.0004466080121477379</v>
      </c>
    </row>
    <row r="58" spans="1:18" ht="12.75">
      <c r="A58" s="5" t="s">
        <v>93</v>
      </c>
      <c r="B58" s="5"/>
      <c r="C58" s="15">
        <v>100</v>
      </c>
      <c r="D58" s="32">
        <v>0</v>
      </c>
      <c r="E58" s="32">
        <v>0</v>
      </c>
      <c r="F58" s="32">
        <v>0</v>
      </c>
      <c r="G58" s="32">
        <v>100</v>
      </c>
      <c r="H58" s="32">
        <v>50</v>
      </c>
      <c r="I58" s="32">
        <v>50</v>
      </c>
      <c r="J58" s="32">
        <v>0</v>
      </c>
      <c r="K58" s="32">
        <v>0</v>
      </c>
      <c r="L58" s="32">
        <v>50</v>
      </c>
      <c r="M58" s="32">
        <v>50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</row>
    <row r="59" spans="1:18" ht="12.75">
      <c r="A59" s="4" t="s">
        <v>18</v>
      </c>
      <c r="B59" s="4"/>
      <c r="C59" s="15">
        <v>100</v>
      </c>
      <c r="D59" s="32">
        <v>10.560647621596306</v>
      </c>
      <c r="E59" s="32">
        <v>9.811333377935371</v>
      </c>
      <c r="F59" s="32">
        <v>0.7493142436609354</v>
      </c>
      <c r="G59" s="32">
        <v>89.4393523784037</v>
      </c>
      <c r="H59" s="32">
        <v>0.46163109654111195</v>
      </c>
      <c r="I59" s="32">
        <v>0.378002274703954</v>
      </c>
      <c r="J59" s="32">
        <v>0.08362882183715796</v>
      </c>
      <c r="K59" s="32">
        <v>0.06355790459624006</v>
      </c>
      <c r="L59" s="32">
        <v>0.15722218505385696</v>
      </c>
      <c r="M59" s="32">
        <v>0.02341607011440423</v>
      </c>
      <c r="N59" s="32">
        <v>0.006690305746972637</v>
      </c>
      <c r="O59" s="32">
        <v>0.1271158091924801</v>
      </c>
      <c r="P59" s="32">
        <v>0</v>
      </c>
      <c r="Q59" s="32">
        <v>88.753596039339</v>
      </c>
      <c r="R59" s="32">
        <v>0.0033451528734863185</v>
      </c>
    </row>
    <row r="60" spans="1:18" ht="12.75">
      <c r="A60" s="4" t="s">
        <v>19</v>
      </c>
      <c r="B60" s="4"/>
      <c r="C60" s="15">
        <v>100</v>
      </c>
      <c r="D60" s="32">
        <v>3.5175879396984926</v>
      </c>
      <c r="E60" s="32">
        <v>3.015075376884422</v>
      </c>
      <c r="F60" s="32">
        <v>0.5025125628140703</v>
      </c>
      <c r="G60" s="32">
        <v>96.4824120603015</v>
      </c>
      <c r="H60" s="32">
        <v>3.5175879396984926</v>
      </c>
      <c r="I60" s="32">
        <v>3.5175879396984926</v>
      </c>
      <c r="J60" s="32">
        <v>0</v>
      </c>
      <c r="K60" s="32">
        <v>0</v>
      </c>
      <c r="L60" s="32">
        <v>5.025125628140704</v>
      </c>
      <c r="M60" s="32">
        <v>0.5025125628140703</v>
      </c>
      <c r="N60" s="32">
        <v>0</v>
      </c>
      <c r="O60" s="32">
        <v>4.522613065326634</v>
      </c>
      <c r="P60" s="32">
        <v>0</v>
      </c>
      <c r="Q60" s="32">
        <v>5.527638190954774</v>
      </c>
      <c r="R60" s="32">
        <v>82.41206030150754</v>
      </c>
    </row>
    <row r="61" spans="1:18" ht="12.75">
      <c r="A61" s="4" t="s">
        <v>20</v>
      </c>
      <c r="B61" s="4"/>
      <c r="C61" s="15">
        <v>100</v>
      </c>
      <c r="D61" s="32">
        <v>50</v>
      </c>
      <c r="E61" s="32">
        <v>40</v>
      </c>
      <c r="F61" s="32">
        <v>10</v>
      </c>
      <c r="G61" s="32">
        <v>50</v>
      </c>
      <c r="H61" s="32">
        <v>5</v>
      </c>
      <c r="I61" s="32">
        <v>0</v>
      </c>
      <c r="J61" s="32">
        <v>5</v>
      </c>
      <c r="K61" s="32">
        <v>12.5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32.5</v>
      </c>
      <c r="R61" s="32">
        <v>0</v>
      </c>
    </row>
    <row r="63" spans="1:18" ht="12.75">
      <c r="A63" s="18" t="s">
        <v>65</v>
      </c>
      <c r="B63" s="18" t="s">
        <v>66</v>
      </c>
      <c r="C63" s="18" t="s">
        <v>67</v>
      </c>
      <c r="D63" s="18" t="s">
        <v>68</v>
      </c>
      <c r="E63" s="18" t="s">
        <v>69</v>
      </c>
      <c r="F63" s="18" t="s">
        <v>70</v>
      </c>
      <c r="G63" s="18" t="s">
        <v>71</v>
      </c>
      <c r="H63" s="18" t="s">
        <v>72</v>
      </c>
      <c r="I63" s="18" t="s">
        <v>73</v>
      </c>
      <c r="J63" s="18" t="s">
        <v>74</v>
      </c>
      <c r="K63" s="18" t="s">
        <v>75</v>
      </c>
      <c r="L63" s="18" t="s">
        <v>76</v>
      </c>
      <c r="M63" s="18" t="s">
        <v>77</v>
      </c>
      <c r="N63" s="18" t="s">
        <v>78</v>
      </c>
      <c r="O63" s="18" t="s">
        <v>79</v>
      </c>
      <c r="P63" s="18" t="s">
        <v>80</v>
      </c>
      <c r="Q63" s="18" t="s">
        <v>81</v>
      </c>
      <c r="R63" s="18" t="s">
        <v>82</v>
      </c>
    </row>
    <row r="64" ht="12.75">
      <c r="A64" s="19" t="s">
        <v>83</v>
      </c>
    </row>
  </sheetData>
  <mergeCells count="7">
    <mergeCell ref="H7:J7"/>
    <mergeCell ref="L7:P7"/>
    <mergeCell ref="A32:B32"/>
    <mergeCell ref="A50:B50"/>
    <mergeCell ref="A7:B8"/>
    <mergeCell ref="E7:E8"/>
    <mergeCell ref="F7:F8"/>
  </mergeCells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ignoredErrors>
    <ignoredError sqref="C14:R14 C18 D18:R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created xsi:type="dcterms:W3CDTF">2010-02-26T13:17:23Z</dcterms:created>
  <dcterms:modified xsi:type="dcterms:W3CDTF">2010-03-03T12:32:54Z</dcterms:modified>
  <cp:category/>
  <cp:version/>
  <cp:contentType/>
  <cp:contentStatus/>
</cp:coreProperties>
</file>