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5480" windowHeight="7260" activeTab="0"/>
  </bookViews>
  <sheets>
    <sheet name="Total 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<sst xmlns="http://schemas.openxmlformats.org/spreadsheetml/2006/main" count="267" uniqueCount="104">
  <si>
    <t xml:space="preserve">España </t>
  </si>
  <si>
    <t xml:space="preserve">Comunidad de Madrid </t>
  </si>
  <si>
    <t xml:space="preserve">Extranjero </t>
  </si>
  <si>
    <t xml:space="preserve">Europa </t>
  </si>
  <si>
    <t xml:space="preserve">África </t>
  </si>
  <si>
    <t xml:space="preserve">América </t>
  </si>
  <si>
    <t xml:space="preserve">Asia </t>
  </si>
  <si>
    <t xml:space="preserve">Oceanía </t>
  </si>
  <si>
    <t xml:space="preserve"> Total</t>
  </si>
  <si>
    <t xml:space="preserve"> Total</t>
  </si>
  <si>
    <t xml:space="preserve"> Total</t>
  </si>
  <si>
    <t xml:space="preserve"> Total</t>
  </si>
  <si>
    <t xml:space="preserve"> Total</t>
  </si>
  <si>
    <t xml:space="preserve"> Total</t>
  </si>
  <si>
    <t>Comunidad de Madrid</t>
  </si>
  <si>
    <t>España</t>
  </si>
  <si>
    <t>Total</t>
  </si>
  <si>
    <t xml:space="preserve">    África</t>
  </si>
  <si>
    <t xml:space="preserve">    Asia</t>
  </si>
  <si>
    <t xml:space="preserve">    Oceanía</t>
  </si>
  <si>
    <t xml:space="preserve">    Apátridas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</si>
  <si>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</si>
  <si>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</si>
  <si>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</si>
  <si>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</si>
  <si>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</si>
  <si>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</si>
  <si>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</si>
  <si>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</si>
  <si>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</si>
  <si>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</si>
  <si>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</si>
  <si>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</si>
  <si>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</si>
  <si>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</si>
  <si>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</si>
  <si>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</si>
  <si>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</si>
  <si>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</si>
  <si>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</si>
  <si>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 xml:space="preserve">    Asia</t>
  </si>
  <si>
    <t xml:space="preserve">    Oceanía</t>
  </si>
  <si>
    <t xml:space="preserve">    Apátridas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</si>
  <si>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</si>
  <si>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</si>
  <si>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</si>
  <si>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</si>
  <si>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</si>
  <si>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</si>
  <si>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</si>
  <si>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</si>
  <si>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</si>
  <si>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</si>
  <si>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</si>
  <si>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</si>
  <si>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</si>
  <si>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</si>
  <si>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</si>
  <si>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</si>
  <si>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</si>
  <si>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</si>
  <si>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</si>
  <si>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</si>
  <si>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</si>
  <si>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</si>
  <si>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</si>
  <si>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</si>
  <si>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</si>
  <si>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</si>
  <si>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</si>
  <si>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</si>
  <si>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</si>
  <si>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</si>
  <si>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</si>
  <si>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</si>
  <si>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</si>
  <si>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</si>
  <si>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</si>
  <si>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</si>
  <si>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</si>
  <si>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</si>
  <si>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</si>
  <si>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</si>
  <si>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</si>
  <si>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>Extranjero</t>
  </si>
  <si>
    <t xml:space="preserve">    Europa</t>
  </si>
  <si>
    <t xml:space="preserve">        Unión Europea (27)</t>
  </si>
  <si>
    <t xml:space="preserve">        Resto de Europa</t>
  </si>
  <si>
    <t xml:space="preserve">    América</t>
  </si>
  <si>
    <t xml:space="preserve">        América del Norte</t>
  </si>
  <si>
    <t xml:space="preserve">        América Central y del Caribe</t>
  </si>
  <si>
    <t xml:space="preserve">        América del Sur</t>
  </si>
  <si>
    <t xml:space="preserve">Porcentajes Verticales </t>
  </si>
  <si>
    <t>Porcentajes Horizontales</t>
  </si>
  <si>
    <t>Países de la Unión Europea (27)</t>
  </si>
  <si>
    <t>Otros países de Europa</t>
  </si>
  <si>
    <t>Otra Comunidad Autónoma</t>
  </si>
  <si>
    <t>América Central y del Caribe</t>
  </si>
  <si>
    <t>América del Norte</t>
  </si>
  <si>
    <t>América del Sur</t>
  </si>
  <si>
    <t>Otros países de América</t>
  </si>
  <si>
    <t>Hombres</t>
  </si>
  <si>
    <t>Mujeres</t>
  </si>
  <si>
    <t>T11T3 - Población clasificada por nacionalidad según lugar de nacimiento, para cada sexo. Padrón municipal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</si>
</sst>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8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/>
    </xf>
    <xf numFmtId="0" fontId="0" fillId="7" borderId="11" xfId="0" applyFill="1" applyBorder="1" applyAlignment="1">
      <alignment/>
    </xf>
    <xf numFmtId="0" fontId="8" fillId="7" borderId="0" xfId="0" applyFont="1" applyFill="1" applyAlignment="1">
      <alignment/>
    </xf>
    <xf numFmtId="0" fontId="3" fillId="24" borderId="0" xfId="0" applyFont="1" applyFill="1" applyAlignment="1">
      <alignment vertical="top"/>
    </xf>
    <xf numFmtId="0" fontId="9" fillId="7" borderId="0" xfId="0" applyNumberFormat="1" applyFont="1" applyFill="1" applyAlignment="1">
      <alignment/>
    </xf>
    <xf numFmtId="0" fontId="9" fillId="7" borderId="0" xfId="0" applyFont="1" applyFill="1" applyAlignment="1">
      <alignment/>
    </xf>
    <xf numFmtId="0" fontId="3" fillId="25" borderId="0" xfId="0" applyFont="1" applyFill="1" applyAlignment="1">
      <alignment vertical="top"/>
    </xf>
    <xf numFmtId="3" fontId="3" fillId="26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6" borderId="12" xfId="0" applyFill="1" applyBorder="1" applyAlignment="1">
      <alignment/>
    </xf>
    <xf numFmtId="0" fontId="6" fillId="26" borderId="0" xfId="0" applyFont="1" applyFill="1" applyAlignment="1">
      <alignment/>
    </xf>
    <xf numFmtId="0" fontId="7" fillId="26" borderId="0" xfId="0" applyFont="1" applyFill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3" fillId="24" borderId="15" xfId="0" applyFont="1" applyFill="1" applyBorder="1" applyAlignment="1">
      <alignment vertical="top" wrapText="1"/>
    </xf>
    <xf numFmtId="0" fontId="0" fillId="7" borderId="16" xfId="0" applyFill="1" applyBorder="1" applyAlignment="1">
      <alignment/>
    </xf>
    <xf numFmtId="0" fontId="7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3" fillId="24" borderId="17" xfId="0" applyFont="1" applyFill="1" applyBorder="1" applyAlignment="1">
      <alignment vertical="top" wrapText="1"/>
    </xf>
    <xf numFmtId="0" fontId="0" fillId="7" borderId="17" xfId="0" applyFill="1" applyBorder="1" applyAlignment="1">
      <alignment/>
    </xf>
    <xf numFmtId="0" fontId="3" fillId="24" borderId="18" xfId="0" applyFont="1" applyFill="1" applyBorder="1" applyAlignment="1">
      <alignment vertical="top" wrapText="1"/>
    </xf>
    <xf numFmtId="2" fontId="3" fillId="26" borderId="0" xfId="0" applyNumberFormat="1" applyFont="1" applyFill="1" applyAlignment="1">
      <alignment/>
    </xf>
    <xf numFmtId="4" fontId="3" fillId="26" borderId="0" xfId="0" applyNumberFormat="1" applyFont="1" applyFill="1" applyAlignment="1">
      <alignment/>
    </xf>
    <xf numFmtId="1" fontId="3" fillId="26" borderId="0" xfId="0" applyNumberFormat="1" applyFont="1" applyFill="1" applyAlignment="1">
      <alignment/>
    </xf>
    <xf numFmtId="1" fontId="0" fillId="26" borderId="0" xfId="0" applyNumberFormat="1" applyFill="1" applyAlignment="1">
      <alignment/>
    </xf>
    <xf numFmtId="0" fontId="7" fillId="26" borderId="0" xfId="0" applyFont="1" applyFill="1" applyAlignment="1">
      <alignment/>
    </xf>
    <xf numFmtId="0" fontId="3" fillId="25" borderId="0" xfId="0" applyFont="1" applyFill="1" applyBorder="1" applyAlignment="1">
      <alignment vertical="top" wrapText="1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10" fillId="26" borderId="0" xfId="0" applyFont="1" applyFill="1" applyBorder="1" applyAlignment="1">
      <alignment/>
    </xf>
    <xf numFmtId="2" fontId="0" fillId="26" borderId="0" xfId="0" applyNumberFormat="1" applyFill="1" applyAlignment="1">
      <alignment/>
    </xf>
    <xf numFmtId="4" fontId="3" fillId="2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26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6" borderId="19" xfId="0" applyFill="1" applyBorder="1" applyAlignment="1">
      <alignment/>
    </xf>
    <xf numFmtId="2" fontId="0" fillId="26" borderId="0" xfId="0" applyNumberFormat="1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/>
    </xf>
    <xf numFmtId="0" fontId="3" fillId="24" borderId="15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61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0" sqref="A10"/>
      <selection pane="bottomRight" activeCell="C9" sqref="C9"/>
    </sheetView>
  </sheetViews>
  <sheetFormatPr defaultColWidth="16.00390625" defaultRowHeight="12.75"/>
  <cols>
    <col min="1" max="1" width="7.8515625" style="11" customWidth="1" collapsed="1"/>
    <col min="2" max="2" width="26.57421875" style="11" customWidth="1" collapsed="1"/>
    <col min="3" max="8" width="16.00390625" style="11" customWidth="1"/>
    <col min="9" max="9" width="17.00390625" style="11" customWidth="1"/>
    <col min="10" max="16384" width="16.00390625" style="11" customWidth="1"/>
  </cols>
  <sheetData>
    <row r="1" ht="36.75" customHeight="1">
      <c r="A1"/>
    </row>
    <row r="2" ht="13.5" customHeight="1"/>
    <row r="3" ht="15.75">
      <c r="A3" s="32" t="s">
        <v>103</v>
      </c>
    </row>
    <row r="4" ht="12.75">
      <c r="A4"/>
    </row>
    <row r="5" ht="15">
      <c r="A5" s="14" t="s">
        <v>16</v>
      </c>
    </row>
    <row r="6" spans="1:18" ht="15">
      <c r="A6" s="19"/>
      <c r="B6" s="20"/>
      <c r="C6" s="16" t="s">
        <v>16</v>
      </c>
      <c r="D6" s="4" t="s">
        <v>0</v>
      </c>
      <c r="E6" s="4"/>
      <c r="F6" s="15"/>
      <c r="G6" s="4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15"/>
    </row>
    <row r="7" spans="1:18" ht="15.75" customHeight="1">
      <c r="A7" s="46"/>
      <c r="B7" s="46"/>
      <c r="C7" s="17"/>
      <c r="D7" s="23" t="s">
        <v>16</v>
      </c>
      <c r="E7" s="42" t="s">
        <v>1</v>
      </c>
      <c r="F7" s="42" t="s">
        <v>96</v>
      </c>
      <c r="G7" s="42" t="s">
        <v>16</v>
      </c>
      <c r="H7" s="40" t="s">
        <v>3</v>
      </c>
      <c r="I7" s="40"/>
      <c r="J7" s="40"/>
      <c r="K7" s="2" t="s">
        <v>4</v>
      </c>
      <c r="L7" s="40" t="s">
        <v>5</v>
      </c>
      <c r="M7" s="40"/>
      <c r="N7" s="40"/>
      <c r="O7" s="40"/>
      <c r="P7" s="40"/>
      <c r="Q7" s="2" t="s">
        <v>6</v>
      </c>
      <c r="R7" s="2" t="s">
        <v>7</v>
      </c>
    </row>
    <row r="8" spans="1:18" ht="32.25" customHeight="1">
      <c r="A8" s="41"/>
      <c r="B8" s="41"/>
      <c r="C8" s="18"/>
      <c r="D8" s="22"/>
      <c r="E8" s="45"/>
      <c r="F8" s="45"/>
      <c r="G8" s="41"/>
      <c r="H8" s="40" t="s">
        <v>9</v>
      </c>
      <c r="I8" s="40" t="s">
        <v>94</v>
      </c>
      <c r="J8" s="40" t="s">
        <v>95</v>
      </c>
      <c r="K8" s="40" t="s">
        <v>10</v>
      </c>
      <c r="L8" s="40" t="s">
        <v>11</v>
      </c>
      <c r="M8" s="40" t="s">
        <v>98</v>
      </c>
      <c r="N8" s="40" t="s">
        <v>97</v>
      </c>
      <c r="O8" s="40" t="s">
        <v>99</v>
      </c>
      <c r="P8" s="40" t="s">
        <v>100</v>
      </c>
      <c r="Q8" s="40" t="s">
        <v>12</v>
      </c>
      <c r="R8" s="40" t="s">
        <v>13</v>
      </c>
    </row>
    <row r="10" spans="1:21" ht="12.75">
      <c r="A10" s="1" t="s">
        <v>14</v>
      </c>
      <c r="B10" s="1"/>
      <c r="C10" s="36">
        <v>6489680</v>
      </c>
      <c r="D10" s="36">
        <v>5218112</v>
      </c>
      <c r="E10" s="36">
        <v>3532211</v>
      </c>
      <c r="F10" s="36">
        <v>1685901</v>
      </c>
      <c r="G10" s="36">
        <v>1271568</v>
      </c>
      <c r="H10" s="36">
        <v>407219</v>
      </c>
      <c r="I10" s="36">
        <v>366582</v>
      </c>
      <c r="J10" s="36">
        <v>40637</v>
      </c>
      <c r="K10" s="36">
        <v>133101</v>
      </c>
      <c r="L10" s="36">
        <v>649576</v>
      </c>
      <c r="M10" s="36">
        <v>25741</v>
      </c>
      <c r="N10" s="36">
        <v>93067</v>
      </c>
      <c r="O10" s="36">
        <v>530700</v>
      </c>
      <c r="P10" s="36">
        <v>68</v>
      </c>
      <c r="Q10" s="36">
        <v>80177</v>
      </c>
      <c r="R10" s="36">
        <v>1495</v>
      </c>
      <c r="S10" s="36"/>
      <c r="T10" s="36"/>
      <c r="U10" s="36"/>
    </row>
    <row r="11" spans="1:21" ht="12.75">
      <c r="A11" s="1"/>
      <c r="B11" s="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2.75">
      <c r="A12" s="1" t="s">
        <v>15</v>
      </c>
      <c r="B12" s="1"/>
      <c r="C12" s="36">
        <v>5422095</v>
      </c>
      <c r="D12" s="36">
        <v>5140055</v>
      </c>
      <c r="E12" s="36">
        <v>3457999</v>
      </c>
      <c r="F12" s="36">
        <v>1682056</v>
      </c>
      <c r="G12" s="36">
        <v>282040</v>
      </c>
      <c r="H12" s="36">
        <v>47581</v>
      </c>
      <c r="I12" s="36">
        <v>38775</v>
      </c>
      <c r="J12" s="36">
        <v>8806</v>
      </c>
      <c r="K12" s="36">
        <v>26293</v>
      </c>
      <c r="L12" s="36">
        <v>193880</v>
      </c>
      <c r="M12" s="36">
        <v>10814</v>
      </c>
      <c r="N12" s="36">
        <v>36895</v>
      </c>
      <c r="O12" s="36">
        <v>146128</v>
      </c>
      <c r="P12" s="36">
        <v>43</v>
      </c>
      <c r="Q12" s="36">
        <v>13325</v>
      </c>
      <c r="R12" s="36">
        <v>961</v>
      </c>
      <c r="S12" s="36"/>
      <c r="T12" s="36"/>
      <c r="U12" s="36"/>
    </row>
    <row r="13" spans="1:21" ht="12.75">
      <c r="A13" s="3" t="s">
        <v>84</v>
      </c>
      <c r="B13" s="3"/>
      <c r="C13" s="36">
        <v>1067585</v>
      </c>
      <c r="D13" s="36">
        <v>78057</v>
      </c>
      <c r="E13" s="36">
        <v>74212</v>
      </c>
      <c r="F13" s="36">
        <v>3845</v>
      </c>
      <c r="G13" s="36">
        <v>989528</v>
      </c>
      <c r="H13" s="36">
        <v>359638</v>
      </c>
      <c r="I13" s="36">
        <v>327807</v>
      </c>
      <c r="J13" s="36">
        <v>31831</v>
      </c>
      <c r="K13" s="36">
        <v>106808</v>
      </c>
      <c r="L13" s="36">
        <v>455696</v>
      </c>
      <c r="M13" s="36">
        <v>14927</v>
      </c>
      <c r="N13" s="36">
        <v>56172</v>
      </c>
      <c r="O13" s="36">
        <v>384572</v>
      </c>
      <c r="P13" s="36">
        <v>25</v>
      </c>
      <c r="Q13" s="36">
        <v>66852</v>
      </c>
      <c r="R13" s="36">
        <v>534</v>
      </c>
      <c r="S13" s="36"/>
      <c r="T13" s="36"/>
      <c r="U13" s="36"/>
    </row>
    <row r="14" spans="1:21" ht="12.75">
      <c r="A14" s="43" t="s">
        <v>85</v>
      </c>
      <c r="B14" s="44"/>
      <c r="C14" s="36">
        <v>415080</v>
      </c>
      <c r="D14" s="36">
        <v>31518</v>
      </c>
      <c r="E14" s="36">
        <v>29769</v>
      </c>
      <c r="F14" s="36">
        <v>1749</v>
      </c>
      <c r="G14" s="36">
        <v>383562</v>
      </c>
      <c r="H14" s="36">
        <v>358395</v>
      </c>
      <c r="I14" s="36">
        <v>326837</v>
      </c>
      <c r="J14" s="36">
        <v>31558</v>
      </c>
      <c r="K14" s="36">
        <v>2331</v>
      </c>
      <c r="L14" s="36">
        <v>21760</v>
      </c>
      <c r="M14" s="36">
        <v>1251</v>
      </c>
      <c r="N14" s="36">
        <v>1238</v>
      </c>
      <c r="O14" s="36">
        <v>19266</v>
      </c>
      <c r="P14" s="36">
        <v>5</v>
      </c>
      <c r="Q14" s="36">
        <v>904</v>
      </c>
      <c r="R14" s="36">
        <v>172</v>
      </c>
      <c r="S14" s="36"/>
      <c r="T14" s="36"/>
      <c r="U14" s="36"/>
    </row>
    <row r="15" spans="1:21" ht="12.75">
      <c r="A15" s="3" t="s">
        <v>86</v>
      </c>
      <c r="B15" s="3"/>
      <c r="C15" s="36">
        <v>381633</v>
      </c>
      <c r="D15" s="36">
        <v>29330</v>
      </c>
      <c r="E15" s="36">
        <v>27707</v>
      </c>
      <c r="F15" s="36">
        <v>1623</v>
      </c>
      <c r="G15" s="36">
        <v>352303</v>
      </c>
      <c r="H15" s="36">
        <v>327445</v>
      </c>
      <c r="I15" s="36">
        <v>326629</v>
      </c>
      <c r="J15" s="36">
        <v>816</v>
      </c>
      <c r="K15" s="36">
        <v>2313</v>
      </c>
      <c r="L15" s="36">
        <v>21541</v>
      </c>
      <c r="M15" s="36">
        <v>1209</v>
      </c>
      <c r="N15" s="36">
        <v>1205</v>
      </c>
      <c r="O15" s="36">
        <v>19122</v>
      </c>
      <c r="P15" s="36">
        <v>5</v>
      </c>
      <c r="Q15" s="36">
        <v>835</v>
      </c>
      <c r="R15" s="36">
        <v>169</v>
      </c>
      <c r="S15" s="36"/>
      <c r="T15" s="36"/>
      <c r="U15" s="36"/>
    </row>
    <row r="16" spans="1:21" ht="12.75">
      <c r="A16" s="1" t="s">
        <v>87</v>
      </c>
      <c r="B16" s="1"/>
      <c r="C16" s="36">
        <v>33447</v>
      </c>
      <c r="D16" s="36">
        <v>2188</v>
      </c>
      <c r="E16" s="36">
        <v>2062</v>
      </c>
      <c r="F16" s="36">
        <v>126</v>
      </c>
      <c r="G16" s="36">
        <v>31259</v>
      </c>
      <c r="H16" s="36">
        <v>30950</v>
      </c>
      <c r="I16" s="36">
        <v>208</v>
      </c>
      <c r="J16" s="36">
        <v>30742</v>
      </c>
      <c r="K16" s="36">
        <v>18</v>
      </c>
      <c r="L16" s="36">
        <v>219</v>
      </c>
      <c r="M16" s="36">
        <v>42</v>
      </c>
      <c r="N16" s="36">
        <v>33</v>
      </c>
      <c r="O16" s="36">
        <v>144</v>
      </c>
      <c r="P16" s="36">
        <v>0</v>
      </c>
      <c r="Q16" s="36">
        <v>69</v>
      </c>
      <c r="R16" s="36">
        <v>3</v>
      </c>
      <c r="S16" s="36"/>
      <c r="T16" s="36"/>
      <c r="U16" s="36"/>
    </row>
    <row r="17" spans="1:21" ht="12.75">
      <c r="A17" s="1" t="s">
        <v>17</v>
      </c>
      <c r="B17" s="1"/>
      <c r="C17" s="36">
        <v>124788</v>
      </c>
      <c r="D17" s="36">
        <v>20199</v>
      </c>
      <c r="E17" s="36">
        <v>19436</v>
      </c>
      <c r="F17" s="36">
        <v>763</v>
      </c>
      <c r="G17" s="36">
        <v>104589</v>
      </c>
      <c r="H17" s="36">
        <v>233</v>
      </c>
      <c r="I17" s="36">
        <v>228</v>
      </c>
      <c r="J17" s="36">
        <v>5</v>
      </c>
      <c r="K17" s="36">
        <v>104301</v>
      </c>
      <c r="L17" s="36">
        <v>25</v>
      </c>
      <c r="M17" s="36">
        <v>10</v>
      </c>
      <c r="N17" s="36">
        <v>6</v>
      </c>
      <c r="O17" s="36">
        <v>9</v>
      </c>
      <c r="P17" s="36">
        <v>0</v>
      </c>
      <c r="Q17" s="36">
        <v>30</v>
      </c>
      <c r="R17" s="36">
        <v>0</v>
      </c>
      <c r="S17" s="36"/>
      <c r="T17" s="36"/>
      <c r="U17" s="36"/>
    </row>
    <row r="18" spans="1:21" ht="12.75">
      <c r="A18" s="1" t="s">
        <v>88</v>
      </c>
      <c r="B18" s="1"/>
      <c r="C18" s="36">
        <v>451993</v>
      </c>
      <c r="D18" s="36">
        <v>16988</v>
      </c>
      <c r="E18" s="36">
        <v>16403</v>
      </c>
      <c r="F18" s="36">
        <v>585</v>
      </c>
      <c r="G18" s="36">
        <v>435005</v>
      </c>
      <c r="H18" s="36">
        <v>713</v>
      </c>
      <c r="I18" s="36">
        <v>491</v>
      </c>
      <c r="J18" s="36">
        <v>222</v>
      </c>
      <c r="K18" s="36">
        <v>100</v>
      </c>
      <c r="L18" s="36">
        <v>433811</v>
      </c>
      <c r="M18" s="36">
        <v>13653</v>
      </c>
      <c r="N18" s="36">
        <v>54925</v>
      </c>
      <c r="O18" s="36">
        <v>365213</v>
      </c>
      <c r="P18" s="36">
        <v>20</v>
      </c>
      <c r="Q18" s="36">
        <v>377</v>
      </c>
      <c r="R18" s="36">
        <v>4</v>
      </c>
      <c r="S18" s="36"/>
      <c r="T18" s="36"/>
      <c r="U18" s="36"/>
    </row>
    <row r="19" spans="1:21" ht="12.75">
      <c r="A19" s="1" t="s">
        <v>89</v>
      </c>
      <c r="B19" s="1"/>
      <c r="C19" s="36">
        <v>15675</v>
      </c>
      <c r="D19" s="36">
        <v>702</v>
      </c>
      <c r="E19" s="36">
        <v>593</v>
      </c>
      <c r="F19" s="36">
        <v>109</v>
      </c>
      <c r="G19" s="36">
        <v>14973</v>
      </c>
      <c r="H19" s="36">
        <v>213</v>
      </c>
      <c r="I19" s="36">
        <v>168</v>
      </c>
      <c r="J19" s="36">
        <v>45</v>
      </c>
      <c r="K19" s="36">
        <v>51</v>
      </c>
      <c r="L19" s="36">
        <v>14511</v>
      </c>
      <c r="M19" s="36">
        <v>13502</v>
      </c>
      <c r="N19" s="36">
        <v>532</v>
      </c>
      <c r="O19" s="36">
        <v>457</v>
      </c>
      <c r="P19" s="36">
        <v>20</v>
      </c>
      <c r="Q19" s="36">
        <v>195</v>
      </c>
      <c r="R19" s="36">
        <v>3</v>
      </c>
      <c r="S19" s="36"/>
      <c r="T19" s="36"/>
      <c r="U19" s="36"/>
    </row>
    <row r="20" spans="1:21" ht="12.75">
      <c r="A20" s="1" t="s">
        <v>90</v>
      </c>
      <c r="B20" s="1"/>
      <c r="C20" s="36">
        <v>57728</v>
      </c>
      <c r="D20" s="36">
        <v>3566</v>
      </c>
      <c r="E20" s="36">
        <v>3502</v>
      </c>
      <c r="F20" s="36">
        <v>64</v>
      </c>
      <c r="G20" s="36">
        <v>54162</v>
      </c>
      <c r="H20" s="36">
        <v>55</v>
      </c>
      <c r="I20" s="36">
        <v>32</v>
      </c>
      <c r="J20" s="36">
        <v>23</v>
      </c>
      <c r="K20" s="36">
        <v>18</v>
      </c>
      <c r="L20" s="36">
        <v>54059</v>
      </c>
      <c r="M20" s="36">
        <v>26</v>
      </c>
      <c r="N20" s="36">
        <v>53981</v>
      </c>
      <c r="O20" s="36">
        <v>52</v>
      </c>
      <c r="P20" s="36">
        <v>0</v>
      </c>
      <c r="Q20" s="36">
        <v>30</v>
      </c>
      <c r="R20" s="36">
        <v>0</v>
      </c>
      <c r="S20" s="36"/>
      <c r="T20" s="36"/>
      <c r="U20" s="36"/>
    </row>
    <row r="21" spans="1:21" ht="12.75">
      <c r="A21" s="1" t="s">
        <v>91</v>
      </c>
      <c r="B21" s="1"/>
      <c r="C21" s="36">
        <v>378590</v>
      </c>
      <c r="D21" s="36">
        <v>12720</v>
      </c>
      <c r="E21" s="36">
        <v>12308</v>
      </c>
      <c r="F21" s="36">
        <v>412</v>
      </c>
      <c r="G21" s="36">
        <v>365870</v>
      </c>
      <c r="H21" s="36">
        <v>445</v>
      </c>
      <c r="I21" s="36">
        <v>291</v>
      </c>
      <c r="J21" s="36">
        <v>154</v>
      </c>
      <c r="K21" s="36">
        <v>31</v>
      </c>
      <c r="L21" s="36">
        <v>365241</v>
      </c>
      <c r="M21" s="36">
        <v>125</v>
      </c>
      <c r="N21" s="36">
        <v>412</v>
      </c>
      <c r="O21" s="36">
        <v>364704</v>
      </c>
      <c r="P21" s="36">
        <v>0</v>
      </c>
      <c r="Q21" s="36">
        <v>152</v>
      </c>
      <c r="R21" s="36">
        <v>1</v>
      </c>
      <c r="S21" s="36"/>
      <c r="T21" s="36"/>
      <c r="U21" s="36"/>
    </row>
    <row r="22" spans="1:21" ht="12.75">
      <c r="A22" s="1" t="s">
        <v>18</v>
      </c>
      <c r="B22" s="1"/>
      <c r="C22" s="36">
        <v>75182</v>
      </c>
      <c r="D22" s="36">
        <v>9303</v>
      </c>
      <c r="E22" s="36">
        <v>8560</v>
      </c>
      <c r="F22" s="36">
        <v>743</v>
      </c>
      <c r="G22" s="36">
        <v>65879</v>
      </c>
      <c r="H22" s="36">
        <v>275</v>
      </c>
      <c r="I22" s="36">
        <v>237</v>
      </c>
      <c r="J22" s="36">
        <v>38</v>
      </c>
      <c r="K22" s="36">
        <v>49</v>
      </c>
      <c r="L22" s="36">
        <v>81</v>
      </c>
      <c r="M22" s="36">
        <v>12</v>
      </c>
      <c r="N22" s="36">
        <v>2</v>
      </c>
      <c r="O22" s="36">
        <v>67</v>
      </c>
      <c r="P22" s="36">
        <v>0</v>
      </c>
      <c r="Q22" s="36">
        <v>65472</v>
      </c>
      <c r="R22" s="36">
        <v>2</v>
      </c>
      <c r="S22" s="36"/>
      <c r="T22" s="36"/>
      <c r="U22" s="36"/>
    </row>
    <row r="23" spans="1:21" ht="12.75">
      <c r="A23" s="1" t="s">
        <v>19</v>
      </c>
      <c r="B23" s="1"/>
      <c r="C23" s="36">
        <v>435</v>
      </c>
      <c r="D23" s="36">
        <v>21</v>
      </c>
      <c r="E23" s="36">
        <v>19</v>
      </c>
      <c r="F23" s="36">
        <v>2</v>
      </c>
      <c r="G23" s="36">
        <v>414</v>
      </c>
      <c r="H23" s="36">
        <v>17</v>
      </c>
      <c r="I23" s="36">
        <v>12</v>
      </c>
      <c r="J23" s="36">
        <v>5</v>
      </c>
      <c r="K23" s="36">
        <v>4</v>
      </c>
      <c r="L23" s="36">
        <v>19</v>
      </c>
      <c r="M23" s="36">
        <v>1</v>
      </c>
      <c r="N23" s="36">
        <v>1</v>
      </c>
      <c r="O23" s="36">
        <v>17</v>
      </c>
      <c r="P23" s="36">
        <v>0</v>
      </c>
      <c r="Q23" s="36">
        <v>19</v>
      </c>
      <c r="R23" s="36">
        <v>355</v>
      </c>
      <c r="S23" s="36"/>
      <c r="T23" s="36"/>
      <c r="U23" s="36"/>
    </row>
    <row r="24" spans="1:21" ht="12.75">
      <c r="A24" s="1" t="s">
        <v>20</v>
      </c>
      <c r="B24" s="1"/>
      <c r="C24" s="36">
        <v>107</v>
      </c>
      <c r="D24" s="36">
        <v>28</v>
      </c>
      <c r="E24" s="36">
        <v>25</v>
      </c>
      <c r="F24" s="36">
        <v>3</v>
      </c>
      <c r="G24" s="36">
        <v>79</v>
      </c>
      <c r="H24" s="36">
        <v>5</v>
      </c>
      <c r="I24" s="36">
        <v>2</v>
      </c>
      <c r="J24" s="36">
        <v>3</v>
      </c>
      <c r="K24" s="36">
        <v>23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50</v>
      </c>
      <c r="R24" s="36">
        <v>1</v>
      </c>
      <c r="S24" s="36"/>
      <c r="T24" s="36"/>
      <c r="U24" s="36"/>
    </row>
    <row r="25" spans="1:18" ht="12.75">
      <c r="A25" s="9"/>
      <c r="B25" s="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>
      <c r="A26" s="5" t="s">
        <v>92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 t="s">
        <v>14</v>
      </c>
      <c r="B28" s="6"/>
      <c r="C28" s="10">
        <v>100</v>
      </c>
      <c r="D28" s="10">
        <v>100</v>
      </c>
      <c r="E28" s="10">
        <v>100</v>
      </c>
      <c r="F28" s="10">
        <v>100</v>
      </c>
      <c r="G28" s="10">
        <v>100</v>
      </c>
      <c r="H28" s="10">
        <v>100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  <c r="O28" s="10">
        <v>100</v>
      </c>
      <c r="P28" s="10">
        <v>100</v>
      </c>
      <c r="Q28" s="10">
        <v>100</v>
      </c>
      <c r="R28" s="10">
        <v>100</v>
      </c>
    </row>
    <row r="29" spans="1:18" ht="12.75">
      <c r="A29" s="8" t="s">
        <v>15</v>
      </c>
      <c r="B29" s="6"/>
      <c r="C29" s="24">
        <v>83.54949704762022</v>
      </c>
      <c r="D29" s="25">
        <v>98.50411413170127</v>
      </c>
      <c r="E29" s="24">
        <v>97.89899301032696</v>
      </c>
      <c r="F29" s="24">
        <v>99.77193204108663</v>
      </c>
      <c r="G29" s="24">
        <v>22.180488971097102</v>
      </c>
      <c r="H29" s="24">
        <v>11.684376220166543</v>
      </c>
      <c r="I29" s="24">
        <v>10.577442427615104</v>
      </c>
      <c r="J29" s="24">
        <v>21.66990673524128</v>
      </c>
      <c r="K29" s="24">
        <v>19.754171644089826</v>
      </c>
      <c r="L29" s="24">
        <v>29.847161840954715</v>
      </c>
      <c r="M29" s="24">
        <v>42.01079989122412</v>
      </c>
      <c r="N29" s="24">
        <v>39.64348265228276</v>
      </c>
      <c r="O29" s="24">
        <v>27.53495383455813</v>
      </c>
      <c r="P29" s="24">
        <v>63.23529411764706</v>
      </c>
      <c r="Q29" s="24">
        <v>16.619479401823465</v>
      </c>
      <c r="R29" s="24">
        <v>64.2809364548495</v>
      </c>
    </row>
    <row r="30" spans="1:18" ht="12.75">
      <c r="A30" s="8" t="s">
        <v>84</v>
      </c>
      <c r="B30" s="6"/>
      <c r="C30" s="24">
        <v>16.45050295237978</v>
      </c>
      <c r="D30" s="24">
        <v>1.4958858682987257</v>
      </c>
      <c r="E30" s="24">
        <v>2.1010069896730403</v>
      </c>
      <c r="F30" s="24">
        <v>0.2280679589133644</v>
      </c>
      <c r="G30" s="24">
        <v>77.8195110289029</v>
      </c>
      <c r="H30" s="24">
        <v>88.31562377983346</v>
      </c>
      <c r="I30" s="24">
        <v>89.4225575723849</v>
      </c>
      <c r="J30" s="24">
        <v>78.33009326475872</v>
      </c>
      <c r="K30" s="24">
        <v>80.24582835591018</v>
      </c>
      <c r="L30" s="24">
        <v>70.15283815904529</v>
      </c>
      <c r="M30" s="24">
        <v>57.98920010877588</v>
      </c>
      <c r="N30" s="24">
        <v>60.35651734771723</v>
      </c>
      <c r="O30" s="24">
        <v>72.46504616544188</v>
      </c>
      <c r="P30" s="24">
        <v>36.76470588235294</v>
      </c>
      <c r="Q30" s="24">
        <v>83.38052059817653</v>
      </c>
      <c r="R30" s="24">
        <v>35.719063545150505</v>
      </c>
    </row>
    <row r="31" spans="1:18" ht="12.75">
      <c r="A31" s="43" t="s">
        <v>85</v>
      </c>
      <c r="B31" s="44"/>
      <c r="C31" s="24">
        <v>6.396001035490194</v>
      </c>
      <c r="D31" s="24">
        <v>0.6040115658690347</v>
      </c>
      <c r="E31" s="24">
        <v>0.8427865719233648</v>
      </c>
      <c r="F31" s="24">
        <v>0.1037427464602014</v>
      </c>
      <c r="G31" s="24">
        <v>30.164489826733607</v>
      </c>
      <c r="H31" s="24">
        <v>88.01038261967147</v>
      </c>
      <c r="I31" s="24">
        <v>89.15795101778046</v>
      </c>
      <c r="J31" s="24">
        <v>77.65829170460418</v>
      </c>
      <c r="K31" s="24">
        <v>1.7513016431131245</v>
      </c>
      <c r="L31" s="24">
        <v>3.3498774585267928</v>
      </c>
      <c r="M31" s="24">
        <v>4.859951050852725</v>
      </c>
      <c r="N31" s="24">
        <v>1.3302244619467696</v>
      </c>
      <c r="O31" s="24">
        <v>3.6302996042962126</v>
      </c>
      <c r="P31" s="24">
        <v>7.352941176470589</v>
      </c>
      <c r="Q31" s="24">
        <v>1.127505394315078</v>
      </c>
      <c r="R31" s="24">
        <v>11.505016722408026</v>
      </c>
    </row>
    <row r="32" spans="1:18" ht="12.75">
      <c r="A32" s="3" t="s">
        <v>86</v>
      </c>
      <c r="B32" s="3"/>
      <c r="C32" s="24">
        <v>5.880613527939745</v>
      </c>
      <c r="D32" s="24">
        <v>0.5620806912538481</v>
      </c>
      <c r="E32" s="24">
        <v>0.7844095383882785</v>
      </c>
      <c r="F32" s="24">
        <v>0.09626899800166203</v>
      </c>
      <c r="G32" s="24">
        <v>27.70618637776352</v>
      </c>
      <c r="H32" s="24">
        <v>80.41004962931494</v>
      </c>
      <c r="I32" s="24">
        <v>89.10121064318488</v>
      </c>
      <c r="J32" s="24">
        <v>2.008022245736644</v>
      </c>
      <c r="K32" s="24">
        <v>1.7377780783014403</v>
      </c>
      <c r="L32" s="24">
        <v>3.3161631587373916</v>
      </c>
      <c r="M32" s="24">
        <v>4.696787226603473</v>
      </c>
      <c r="N32" s="24">
        <v>1.2947661362244405</v>
      </c>
      <c r="O32" s="24">
        <v>3.6031656302996042</v>
      </c>
      <c r="P32" s="24">
        <v>7.352941176470589</v>
      </c>
      <c r="Q32" s="24">
        <v>1.0414458011649226</v>
      </c>
      <c r="R32" s="24">
        <v>11.304347826086957</v>
      </c>
    </row>
    <row r="33" spans="1:18" ht="12.75">
      <c r="A33" s="1" t="s">
        <v>87</v>
      </c>
      <c r="B33" s="1"/>
      <c r="C33" s="24">
        <v>0.5153875075504493</v>
      </c>
      <c r="D33" s="24">
        <v>0.041930874615186485</v>
      </c>
      <c r="E33" s="24">
        <v>0.058377033535086095</v>
      </c>
      <c r="F33" s="24">
        <v>0.00747374845853938</v>
      </c>
      <c r="G33" s="24">
        <v>2.4583034489700903</v>
      </c>
      <c r="H33" s="24">
        <v>7.60033299035654</v>
      </c>
      <c r="I33" s="24">
        <v>0.056740374595588436</v>
      </c>
      <c r="J33" s="24">
        <v>75.65026945886754</v>
      </c>
      <c r="K33" s="24">
        <v>0.01352356481168436</v>
      </c>
      <c r="L33" s="24">
        <v>0.03371429978940109</v>
      </c>
      <c r="M33" s="24">
        <v>0.16316382424925216</v>
      </c>
      <c r="N33" s="24">
        <v>0.03545832572232907</v>
      </c>
      <c r="O33" s="24">
        <v>0.027133973996608253</v>
      </c>
      <c r="P33" s="24">
        <v>0</v>
      </c>
      <c r="Q33" s="24">
        <v>0.08605959315015528</v>
      </c>
      <c r="R33" s="24">
        <v>0.2006688963210702</v>
      </c>
    </row>
    <row r="34" spans="1:18" ht="12.75">
      <c r="A34" s="1" t="s">
        <v>17</v>
      </c>
      <c r="B34" s="1"/>
      <c r="C34" s="24">
        <v>1.922868307836442</v>
      </c>
      <c r="D34" s="24">
        <v>0.387094029411404</v>
      </c>
      <c r="E34" s="24">
        <v>0.5502502540193663</v>
      </c>
      <c r="F34" s="24">
        <v>0.045257698998932915</v>
      </c>
      <c r="G34" s="24">
        <v>8.22519912423087</v>
      </c>
      <c r="H34" s="24">
        <v>0.05721736952352419</v>
      </c>
      <c r="I34" s="24">
        <v>0.06219617984516425</v>
      </c>
      <c r="J34" s="24">
        <v>0.012304057878288258</v>
      </c>
      <c r="K34" s="24">
        <v>78.36229630130502</v>
      </c>
      <c r="L34" s="24">
        <v>0.0038486643595206723</v>
      </c>
      <c r="M34" s="24">
        <v>0.038848529583155274</v>
      </c>
      <c r="N34" s="24">
        <v>0.006446968313150741</v>
      </c>
      <c r="O34" s="24">
        <v>0.0016958733747880158</v>
      </c>
      <c r="P34" s="24">
        <v>0</v>
      </c>
      <c r="Q34" s="24">
        <v>0.037417214413110994</v>
      </c>
      <c r="R34" s="24">
        <v>0</v>
      </c>
    </row>
    <row r="35" spans="1:18" ht="12.75">
      <c r="A35" s="1" t="s">
        <v>88</v>
      </c>
      <c r="B35" s="1"/>
      <c r="C35" s="24">
        <v>6.964796415231568</v>
      </c>
      <c r="D35" s="24">
        <v>0.3255583628714754</v>
      </c>
      <c r="E35" s="24">
        <v>0.46438335648691426</v>
      </c>
      <c r="F35" s="24">
        <v>0.03469954641464712</v>
      </c>
      <c r="G35" s="24">
        <v>34.21012482226668</v>
      </c>
      <c r="H35" s="24">
        <v>0.17509006210417488</v>
      </c>
      <c r="I35" s="24">
        <v>0.13394001887708618</v>
      </c>
      <c r="J35" s="24">
        <v>0.5463001697959987</v>
      </c>
      <c r="K35" s="24">
        <v>0.07513091562046867</v>
      </c>
      <c r="L35" s="24">
        <v>66.78371737872088</v>
      </c>
      <c r="M35" s="24">
        <v>53.0398974398819</v>
      </c>
      <c r="N35" s="24">
        <v>59.01662243330074</v>
      </c>
      <c r="O35" s="24">
        <v>68.81722253627285</v>
      </c>
      <c r="P35" s="24">
        <v>29.411764705882355</v>
      </c>
      <c r="Q35" s="24">
        <v>0.4702096611247614</v>
      </c>
      <c r="R35" s="24">
        <v>0.26755852842809363</v>
      </c>
    </row>
    <row r="36" spans="1:18" ht="12.75">
      <c r="A36" s="1" t="s">
        <v>89</v>
      </c>
      <c r="B36" s="1"/>
      <c r="C36" s="24">
        <v>0.24153733311966077</v>
      </c>
      <c r="D36" s="24">
        <v>0.013453141672696943</v>
      </c>
      <c r="E36" s="24">
        <v>0.01678835154525027</v>
      </c>
      <c r="F36" s="24">
        <v>0.00646538557127613</v>
      </c>
      <c r="G36" s="24">
        <v>1.1775225548299422</v>
      </c>
      <c r="H36" s="24">
        <v>0.05230600733266375</v>
      </c>
      <c r="I36" s="24">
        <v>0.04582876409643682</v>
      </c>
      <c r="J36" s="24">
        <v>0.11073652090459435</v>
      </c>
      <c r="K36" s="24">
        <v>0.03831676696643902</v>
      </c>
      <c r="L36" s="24">
        <v>2.2339187408401786</v>
      </c>
      <c r="M36" s="24">
        <v>52.453284643176254</v>
      </c>
      <c r="N36" s="24">
        <v>0.5716311904326989</v>
      </c>
      <c r="O36" s="24">
        <v>0.08611268136423592</v>
      </c>
      <c r="P36" s="24">
        <v>29.411764705882355</v>
      </c>
      <c r="Q36" s="24">
        <v>0.24321189368522145</v>
      </c>
      <c r="R36" s="24">
        <v>0.2006688963210702</v>
      </c>
    </row>
    <row r="37" spans="1:18" ht="12.75">
      <c r="A37" s="1" t="s">
        <v>90</v>
      </c>
      <c r="B37" s="1"/>
      <c r="C37" s="24">
        <v>0.8895353854119156</v>
      </c>
      <c r="D37" s="24">
        <v>0.0683388934541842</v>
      </c>
      <c r="E37" s="24">
        <v>0.09914470001933633</v>
      </c>
      <c r="F37" s="24">
        <v>0.003796189693226352</v>
      </c>
      <c r="G37" s="24">
        <v>4.259465478841871</v>
      </c>
      <c r="H37" s="24">
        <v>0.013506246024866227</v>
      </c>
      <c r="I37" s="24">
        <v>0.008729288399321298</v>
      </c>
      <c r="J37" s="24">
        <v>0.056598666240125994</v>
      </c>
      <c r="K37" s="24">
        <v>0.01352356481168436</v>
      </c>
      <c r="L37" s="24">
        <v>8.322197864453122</v>
      </c>
      <c r="M37" s="24">
        <v>0.10100617691620373</v>
      </c>
      <c r="N37" s="24">
        <v>58.00229941869836</v>
      </c>
      <c r="O37" s="24">
        <v>0.009798379498775203</v>
      </c>
      <c r="P37" s="24">
        <v>0</v>
      </c>
      <c r="Q37" s="24">
        <v>0.037417214413110994</v>
      </c>
      <c r="R37" s="24">
        <v>0</v>
      </c>
    </row>
    <row r="38" spans="1:18" ht="12.75">
      <c r="A38" s="1" t="s">
        <v>91</v>
      </c>
      <c r="B38" s="1"/>
      <c r="C38" s="24">
        <v>5.833723696699991</v>
      </c>
      <c r="D38" s="24">
        <v>0.24376632774459422</v>
      </c>
      <c r="E38" s="24">
        <v>0.3484503049223277</v>
      </c>
      <c r="F38" s="24">
        <v>0.02443797115014464</v>
      </c>
      <c r="G38" s="24">
        <v>28.773136788594865</v>
      </c>
      <c r="H38" s="24">
        <v>0.10927780874664492</v>
      </c>
      <c r="I38" s="24">
        <v>0.07938196638132805</v>
      </c>
      <c r="J38" s="24">
        <v>0.37896498265127837</v>
      </c>
      <c r="K38" s="24">
        <v>0.023290583842345287</v>
      </c>
      <c r="L38" s="24">
        <v>56.22760077342759</v>
      </c>
      <c r="M38" s="24">
        <v>0.48560661978944103</v>
      </c>
      <c r="N38" s="24">
        <v>0.4426918241696842</v>
      </c>
      <c r="O38" s="24">
        <v>68.72131147540983</v>
      </c>
      <c r="P38" s="24">
        <v>0</v>
      </c>
      <c r="Q38" s="24">
        <v>0.18958055302642904</v>
      </c>
      <c r="R38" s="24">
        <v>0.06688963210702341</v>
      </c>
    </row>
    <row r="39" spans="1:18" ht="12.75">
      <c r="A39" s="1" t="s">
        <v>18</v>
      </c>
      <c r="B39" s="1"/>
      <c r="C39" s="24">
        <v>1.1584854723191282</v>
      </c>
      <c r="D39" s="24">
        <v>0.17828287319244968</v>
      </c>
      <c r="E39" s="24">
        <v>0.24234112854526527</v>
      </c>
      <c r="F39" s="24">
        <v>0.04407138971979968</v>
      </c>
      <c r="G39" s="24">
        <v>5.180926226517181</v>
      </c>
      <c r="H39" s="24">
        <v>0.06753123012433113</v>
      </c>
      <c r="I39" s="24">
        <v>0.06465129220747337</v>
      </c>
      <c r="J39" s="24">
        <v>0.09351083987499077</v>
      </c>
      <c r="K39" s="24">
        <v>0.03681414865402965</v>
      </c>
      <c r="L39" s="24">
        <v>0.012469672524846978</v>
      </c>
      <c r="M39" s="24">
        <v>0.04661823549978633</v>
      </c>
      <c r="N39" s="24">
        <v>0.0021489894377169135</v>
      </c>
      <c r="O39" s="24">
        <v>0.012624835123421895</v>
      </c>
      <c r="P39" s="24">
        <v>0</v>
      </c>
      <c r="Q39" s="24">
        <v>81.65932873517343</v>
      </c>
      <c r="R39" s="24">
        <v>0.13377926421404682</v>
      </c>
    </row>
    <row r="40" spans="1:18" ht="12.75">
      <c r="A40" s="1" t="s">
        <v>19</v>
      </c>
      <c r="B40" s="1"/>
      <c r="C40" s="24">
        <v>0.006702949914325514</v>
      </c>
      <c r="D40" s="24">
        <v>0.00040244440901230174</v>
      </c>
      <c r="E40" s="24">
        <v>0.0005379067105560795</v>
      </c>
      <c r="F40" s="24">
        <v>0.0001186309279133235</v>
      </c>
      <c r="G40" s="24">
        <v>0.03255822732248688</v>
      </c>
      <c r="H40" s="24">
        <v>0.004174657862231379</v>
      </c>
      <c r="I40" s="24">
        <v>0.003273483149745487</v>
      </c>
      <c r="J40" s="24">
        <v>0.012304057878288258</v>
      </c>
      <c r="K40" s="24">
        <v>0.0030052366248187468</v>
      </c>
      <c r="L40" s="24">
        <v>0.002924984913235711</v>
      </c>
      <c r="M40" s="24">
        <v>0.003884852958315528</v>
      </c>
      <c r="N40" s="24">
        <v>0.0010744947188584568</v>
      </c>
      <c r="O40" s="24">
        <v>0.0032033163745995856</v>
      </c>
      <c r="P40" s="24">
        <v>0</v>
      </c>
      <c r="Q40" s="24">
        <v>0.02369756912830363</v>
      </c>
      <c r="R40" s="24">
        <v>23.745819397993312</v>
      </c>
    </row>
    <row r="41" spans="1:18" ht="12.75">
      <c r="A41" s="1" t="s">
        <v>20</v>
      </c>
      <c r="B41" s="1"/>
      <c r="C41" s="24">
        <v>0.0016487715881214483</v>
      </c>
      <c r="D41" s="24">
        <v>0.0005365925453497357</v>
      </c>
      <c r="E41" s="24">
        <v>0.0007077719875737887</v>
      </c>
      <c r="F41" s="24">
        <v>0.00017794639186998525</v>
      </c>
      <c r="G41" s="24">
        <v>0.006212801832068754</v>
      </c>
      <c r="H41" s="24">
        <v>0.0012278405477151116</v>
      </c>
      <c r="I41" s="24">
        <v>0.0005455805249575811</v>
      </c>
      <c r="J41" s="24">
        <v>0.007382434726972955</v>
      </c>
      <c r="K41" s="24">
        <v>0.017280110592707794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0.06236202402185165</v>
      </c>
      <c r="R41" s="24">
        <v>0.06688963210702341</v>
      </c>
    </row>
    <row r="42" spans="1:18" ht="12.75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5" t="s">
        <v>93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5"/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7" t="s">
        <v>14</v>
      </c>
      <c r="B45" s="6"/>
      <c r="C45" s="10">
        <v>100</v>
      </c>
      <c r="D45" s="25">
        <v>80.40630662836996</v>
      </c>
      <c r="E45" s="25">
        <v>54.428122804206055</v>
      </c>
      <c r="F45" s="25">
        <v>25.978183824163903</v>
      </c>
      <c r="G45" s="25">
        <v>19.59369337163003</v>
      </c>
      <c r="H45" s="25">
        <v>6.2748702555441875</v>
      </c>
      <c r="I45" s="25">
        <v>5.6486914609040815</v>
      </c>
      <c r="J45" s="25">
        <v>0.6261787946401055</v>
      </c>
      <c r="K45" s="25">
        <v>2.050963992061242</v>
      </c>
      <c r="L45" s="25">
        <v>10.009368720799792</v>
      </c>
      <c r="M45" s="25">
        <v>0.39664513504517945</v>
      </c>
      <c r="N45" s="25">
        <v>1.4340768728196152</v>
      </c>
      <c r="O45" s="25">
        <v>8.177598895477127</v>
      </c>
      <c r="P45" s="25">
        <v>0.0010478174578715746</v>
      </c>
      <c r="Q45" s="25">
        <v>1.2354538282319005</v>
      </c>
      <c r="R45" s="25">
        <v>0.023036574992911823</v>
      </c>
    </row>
    <row r="46" spans="1:18" ht="12.75">
      <c r="A46" s="8" t="s">
        <v>15</v>
      </c>
      <c r="B46" s="6"/>
      <c r="C46" s="26">
        <v>100</v>
      </c>
      <c r="D46" s="25">
        <v>94.79832057534956</v>
      </c>
      <c r="E46" s="25">
        <v>63.77606810651603</v>
      </c>
      <c r="F46" s="25">
        <v>31.02225246883354</v>
      </c>
      <c r="G46" s="25">
        <v>5.201679424650435</v>
      </c>
      <c r="H46" s="25">
        <v>0.8775390324219697</v>
      </c>
      <c r="I46" s="25">
        <v>0.7151294840831819</v>
      </c>
      <c r="J46" s="25">
        <v>0.16240954833878787</v>
      </c>
      <c r="K46" s="25">
        <v>0.4849232630560697</v>
      </c>
      <c r="L46" s="25">
        <v>3.5757396356943207</v>
      </c>
      <c r="M46" s="25">
        <v>0.1994432041489498</v>
      </c>
      <c r="N46" s="25">
        <v>0.680456539400361</v>
      </c>
      <c r="O46" s="25">
        <v>2.695046840750669</v>
      </c>
      <c r="P46" s="25">
        <v>0.0007930513943411172</v>
      </c>
      <c r="Q46" s="25">
        <v>0.24575371696733458</v>
      </c>
      <c r="R46" s="25">
        <v>0.017723776510739853</v>
      </c>
    </row>
    <row r="47" spans="1:18" ht="12.75">
      <c r="A47" s="8" t="s">
        <v>84</v>
      </c>
      <c r="B47" s="6"/>
      <c r="C47" s="26">
        <v>100</v>
      </c>
      <c r="D47" s="25">
        <v>7.3115489633143955</v>
      </c>
      <c r="E47" s="25">
        <v>6.951390287424421</v>
      </c>
      <c r="F47" s="25">
        <v>0.36015867588997597</v>
      </c>
      <c r="G47" s="25">
        <v>92.6884510366856</v>
      </c>
      <c r="H47" s="25">
        <v>33.68706004674101</v>
      </c>
      <c r="I47" s="25">
        <v>30.705470758768623</v>
      </c>
      <c r="J47" s="25">
        <v>2.9815892879723864</v>
      </c>
      <c r="K47" s="25">
        <v>10.00463663314865</v>
      </c>
      <c r="L47" s="25">
        <v>42.684751097102335</v>
      </c>
      <c r="M47" s="25">
        <v>1.398202485048029</v>
      </c>
      <c r="N47" s="25">
        <v>5.261595095472492</v>
      </c>
      <c r="O47" s="25">
        <v>36.022611782668356</v>
      </c>
      <c r="P47" s="25">
        <v>0.002341733913458882</v>
      </c>
      <c r="Q47" s="25">
        <v>6.261983823302125</v>
      </c>
      <c r="R47" s="25">
        <v>0.0500194363914817</v>
      </c>
    </row>
    <row r="48" spans="1:18" ht="12.75">
      <c r="A48" s="43" t="s">
        <v>85</v>
      </c>
      <c r="B48" s="44"/>
      <c r="C48" s="26">
        <v>100</v>
      </c>
      <c r="D48" s="25">
        <v>7.593235039028621</v>
      </c>
      <c r="E48" s="25">
        <v>7.1718704827984965</v>
      </c>
      <c r="F48" s="25">
        <v>0.4213645562301243</v>
      </c>
      <c r="G48" s="25">
        <v>92.40676496097137</v>
      </c>
      <c r="H48" s="25">
        <v>86.34359641514888</v>
      </c>
      <c r="I48" s="25">
        <v>78.74072467957984</v>
      </c>
      <c r="J48" s="25">
        <v>7.602871735569047</v>
      </c>
      <c r="K48" s="25">
        <v>0.5615784908933217</v>
      </c>
      <c r="L48" s="25">
        <v>5.242362917991712</v>
      </c>
      <c r="M48" s="25">
        <v>0.30138768430182133</v>
      </c>
      <c r="N48" s="25">
        <v>0.29825575792618286</v>
      </c>
      <c r="O48" s="25">
        <v>4.641514888696155</v>
      </c>
      <c r="P48" s="25">
        <v>0.0012045870675532427</v>
      </c>
      <c r="Q48" s="25">
        <v>0.21778934181362627</v>
      </c>
      <c r="R48" s="25">
        <v>0.04143779512383155</v>
      </c>
    </row>
    <row r="49" spans="1:18" ht="12.75">
      <c r="A49" s="3" t="s">
        <v>86</v>
      </c>
      <c r="B49" s="3"/>
      <c r="C49" s="26">
        <v>100</v>
      </c>
      <c r="D49" s="25">
        <v>7.685394082796823</v>
      </c>
      <c r="E49" s="25">
        <v>7.260116394546594</v>
      </c>
      <c r="F49" s="25">
        <v>0.42527768825022993</v>
      </c>
      <c r="G49" s="25">
        <v>92.31460591720318</v>
      </c>
      <c r="H49" s="25">
        <v>85.8010182557588</v>
      </c>
      <c r="I49" s="25">
        <v>85.5872002683206</v>
      </c>
      <c r="J49" s="25">
        <v>0.21381798743819325</v>
      </c>
      <c r="K49" s="25">
        <v>0.6060796629222316</v>
      </c>
      <c r="L49" s="25">
        <v>5.644428023782011</v>
      </c>
      <c r="M49" s="25">
        <v>0.3167965034470289</v>
      </c>
      <c r="N49" s="25">
        <v>0.315748376057626</v>
      </c>
      <c r="O49" s="25">
        <v>5.010572985040602</v>
      </c>
      <c r="P49" s="25">
        <v>0.0013101592367536351</v>
      </c>
      <c r="Q49" s="25">
        <v>0.21879659253785708</v>
      </c>
      <c r="R49" s="25">
        <v>0.04428338220227286</v>
      </c>
    </row>
    <row r="50" spans="1:18" ht="12.75">
      <c r="A50" s="1" t="s">
        <v>87</v>
      </c>
      <c r="B50" s="1"/>
      <c r="C50" s="26">
        <v>100</v>
      </c>
      <c r="D50" s="25">
        <v>6.541692827458368</v>
      </c>
      <c r="E50" s="25">
        <v>6.164977426974018</v>
      </c>
      <c r="F50" s="25">
        <v>0.3767154004843484</v>
      </c>
      <c r="G50" s="25">
        <v>93.45830717254164</v>
      </c>
      <c r="H50" s="25">
        <v>92.53445749992525</v>
      </c>
      <c r="I50" s="25">
        <v>0.6218793912757496</v>
      </c>
      <c r="J50" s="25">
        <v>91.9125781086495</v>
      </c>
      <c r="K50" s="25">
        <v>0.05381648578347834</v>
      </c>
      <c r="L50" s="25">
        <v>0.6547672436989864</v>
      </c>
      <c r="M50" s="25">
        <v>0.12557180016144948</v>
      </c>
      <c r="N50" s="25">
        <v>0.0986635572697103</v>
      </c>
      <c r="O50" s="25">
        <v>0.43053188626782674</v>
      </c>
      <c r="P50" s="25">
        <v>0</v>
      </c>
      <c r="Q50" s="25">
        <v>0.20629652883666694</v>
      </c>
      <c r="R50" s="25">
        <v>0.008969414297246391</v>
      </c>
    </row>
    <row r="51" spans="1:18" ht="12.75">
      <c r="A51" s="1" t="s">
        <v>17</v>
      </c>
      <c r="B51" s="1"/>
      <c r="C51" s="26">
        <v>100</v>
      </c>
      <c r="D51" s="25">
        <v>16.186652562746417</v>
      </c>
      <c r="E51" s="25">
        <v>15.575215565599256</v>
      </c>
      <c r="F51" s="25">
        <v>0.6114369971471616</v>
      </c>
      <c r="G51" s="25">
        <v>83.81334743725358</v>
      </c>
      <c r="H51" s="25">
        <v>0.1867166714748213</v>
      </c>
      <c r="I51" s="25">
        <v>0.18270987594961055</v>
      </c>
      <c r="J51" s="25">
        <v>0.004006795525210757</v>
      </c>
      <c r="K51" s="25">
        <v>83.58255601500144</v>
      </c>
      <c r="L51" s="25">
        <v>0.020033977626053787</v>
      </c>
      <c r="M51" s="25">
        <v>0.008013591050421515</v>
      </c>
      <c r="N51" s="25">
        <v>0.004808154630252909</v>
      </c>
      <c r="O51" s="25">
        <v>0.007212231945379363</v>
      </c>
      <c r="P51" s="25">
        <v>0</v>
      </c>
      <c r="Q51" s="25">
        <v>0.024040773151264544</v>
      </c>
      <c r="R51" s="25">
        <v>0</v>
      </c>
    </row>
    <row r="52" spans="1:18" ht="12.75">
      <c r="A52" s="1" t="s">
        <v>88</v>
      </c>
      <c r="B52" s="1"/>
      <c r="C52" s="26">
        <v>100</v>
      </c>
      <c r="D52" s="25">
        <v>3.758465285966818</v>
      </c>
      <c r="E52" s="25">
        <v>3.6290385028086716</v>
      </c>
      <c r="F52" s="25">
        <v>0.12942678315814626</v>
      </c>
      <c r="G52" s="25">
        <v>96.24153471403318</v>
      </c>
      <c r="H52" s="25">
        <v>0.1577458057978774</v>
      </c>
      <c r="I52" s="25">
        <v>0.10863000090709371</v>
      </c>
      <c r="J52" s="25">
        <v>0.04911580489078371</v>
      </c>
      <c r="K52" s="25">
        <v>0.022124236437289956</v>
      </c>
      <c r="L52" s="25">
        <v>95.97737133097193</v>
      </c>
      <c r="M52" s="25">
        <v>3.020622000783198</v>
      </c>
      <c r="N52" s="25">
        <v>12.15173686318151</v>
      </c>
      <c r="O52" s="25">
        <v>80.80058761971978</v>
      </c>
      <c r="P52" s="25">
        <v>0.004424847287457991</v>
      </c>
      <c r="Q52" s="25">
        <v>0.08340837136858315</v>
      </c>
      <c r="R52" s="25">
        <v>0.0008849694574915982</v>
      </c>
    </row>
    <row r="53" spans="1:18" ht="12.75">
      <c r="A53" s="1" t="s">
        <v>89</v>
      </c>
      <c r="B53" s="1"/>
      <c r="C53" s="26">
        <v>100</v>
      </c>
      <c r="D53" s="25">
        <v>4.4784688995215305</v>
      </c>
      <c r="E53" s="25">
        <v>3.783094098883573</v>
      </c>
      <c r="F53" s="25">
        <v>0.6953748006379585</v>
      </c>
      <c r="G53" s="25">
        <v>95.52153110047847</v>
      </c>
      <c r="H53" s="25">
        <v>1.3588516746411483</v>
      </c>
      <c r="I53" s="25">
        <v>1.0717703349282297</v>
      </c>
      <c r="J53" s="25">
        <v>0.28708133971291866</v>
      </c>
      <c r="K53" s="25">
        <v>0.3253588516746412</v>
      </c>
      <c r="L53" s="25">
        <v>92.57416267942584</v>
      </c>
      <c r="M53" s="25">
        <v>86.1371610845295</v>
      </c>
      <c r="N53" s="25">
        <v>3.3939393939393945</v>
      </c>
      <c r="O53" s="25">
        <v>2.9154704944178627</v>
      </c>
      <c r="P53" s="25">
        <v>0.12759170653907495</v>
      </c>
      <c r="Q53" s="25">
        <v>1.244019138755981</v>
      </c>
      <c r="R53" s="25">
        <v>0.019138755980861243</v>
      </c>
    </row>
    <row r="54" spans="1:18" ht="12.75">
      <c r="A54" s="1" t="s">
        <v>90</v>
      </c>
      <c r="B54" s="1"/>
      <c r="C54" s="26">
        <v>100</v>
      </c>
      <c r="D54" s="25">
        <v>6.177245011086475</v>
      </c>
      <c r="E54" s="25">
        <v>6.066380266075388</v>
      </c>
      <c r="F54" s="25">
        <v>0.11086474501108648</v>
      </c>
      <c r="G54" s="25">
        <v>93.82275498891353</v>
      </c>
      <c r="H54" s="25">
        <v>0.09527439024390244</v>
      </c>
      <c r="I54" s="25">
        <v>0.05543237250554324</v>
      </c>
      <c r="J54" s="25">
        <v>0.0398420177383592</v>
      </c>
      <c r="K54" s="25">
        <v>0.031180709534368068</v>
      </c>
      <c r="L54" s="25">
        <v>93.6443320399113</v>
      </c>
      <c r="M54" s="25">
        <v>0.04503880266075388</v>
      </c>
      <c r="N54" s="25">
        <v>93.50921563192904</v>
      </c>
      <c r="O54" s="25">
        <v>0.09007760532150776</v>
      </c>
      <c r="P54" s="25">
        <v>0</v>
      </c>
      <c r="Q54" s="25">
        <v>0.05196784922394678</v>
      </c>
      <c r="R54" s="25">
        <v>0</v>
      </c>
    </row>
    <row r="55" spans="1:18" ht="12.75">
      <c r="A55" s="1" t="s">
        <v>91</v>
      </c>
      <c r="B55" s="1"/>
      <c r="C55" s="26">
        <v>100</v>
      </c>
      <c r="D55" s="25">
        <v>3.359835177896933</v>
      </c>
      <c r="E55" s="25">
        <v>3.2510103277952402</v>
      </c>
      <c r="F55" s="25">
        <v>0.10882485010169313</v>
      </c>
      <c r="G55" s="25">
        <v>96.64016482210307</v>
      </c>
      <c r="H55" s="25">
        <v>0.11754140362925593</v>
      </c>
      <c r="I55" s="25">
        <v>0.07686415383396286</v>
      </c>
      <c r="J55" s="25">
        <v>0.04067724979529306</v>
      </c>
      <c r="K55" s="25">
        <v>0.008188277556195356</v>
      </c>
      <c r="L55" s="25">
        <v>96.47402202910801</v>
      </c>
      <c r="M55" s="25">
        <v>0.033017248210465144</v>
      </c>
      <c r="N55" s="25">
        <v>0.10882485010169313</v>
      </c>
      <c r="O55" s="25">
        <v>96.33217993079585</v>
      </c>
      <c r="P55" s="25">
        <v>0</v>
      </c>
      <c r="Q55" s="25">
        <v>0.04014897382392562</v>
      </c>
      <c r="R55" s="25">
        <v>0.0002641379856837212</v>
      </c>
    </row>
    <row r="56" spans="1:18" ht="12.75">
      <c r="A56" s="1" t="s">
        <v>18</v>
      </c>
      <c r="B56" s="1"/>
      <c r="C56" s="26">
        <v>100</v>
      </c>
      <c r="D56" s="25">
        <v>12.373972493415977</v>
      </c>
      <c r="E56" s="25">
        <v>11.385704024899578</v>
      </c>
      <c r="F56" s="25">
        <v>0.9882684685164003</v>
      </c>
      <c r="G56" s="25">
        <v>87.62602750658402</v>
      </c>
      <c r="H56" s="25">
        <v>0.36577904285600277</v>
      </c>
      <c r="I56" s="25">
        <v>0.3152350296613551</v>
      </c>
      <c r="J56" s="25">
        <v>0.05054401319464766</v>
      </c>
      <c r="K56" s="25">
        <v>0.06517517490888776</v>
      </c>
      <c r="L56" s="25">
        <v>0.10773855444122264</v>
      </c>
      <c r="M56" s="25">
        <v>0.015961267324625574</v>
      </c>
      <c r="N56" s="25">
        <v>0.002660211220770929</v>
      </c>
      <c r="O56" s="25">
        <v>0.08911707589582613</v>
      </c>
      <c r="P56" s="25">
        <v>0</v>
      </c>
      <c r="Q56" s="25">
        <v>87.08467452315713</v>
      </c>
      <c r="R56" s="25">
        <v>0.002660211220770929</v>
      </c>
    </row>
    <row r="57" spans="1:18" ht="12.75">
      <c r="A57" s="1" t="s">
        <v>19</v>
      </c>
      <c r="B57" s="1"/>
      <c r="C57" s="26">
        <v>100</v>
      </c>
      <c r="D57" s="25">
        <v>4.827586206896552</v>
      </c>
      <c r="E57" s="25">
        <v>4.3678160919540225</v>
      </c>
      <c r="F57" s="25">
        <v>0.45977011494252873</v>
      </c>
      <c r="G57" s="25">
        <v>95.17241379310344</v>
      </c>
      <c r="H57" s="25">
        <v>3.9080459770114944</v>
      </c>
      <c r="I57" s="25">
        <v>2.7586206896551726</v>
      </c>
      <c r="J57" s="25">
        <v>1.1494252873563218</v>
      </c>
      <c r="K57" s="25">
        <v>0.9195402298850575</v>
      </c>
      <c r="L57" s="25">
        <v>4.3678160919540225</v>
      </c>
      <c r="M57" s="25">
        <v>0.22988505747126436</v>
      </c>
      <c r="N57" s="25">
        <v>0.22988505747126436</v>
      </c>
      <c r="O57" s="25">
        <v>3.9080459770114944</v>
      </c>
      <c r="P57" s="25">
        <v>0</v>
      </c>
      <c r="Q57" s="25">
        <v>4.3678160919540225</v>
      </c>
      <c r="R57" s="25">
        <v>81.60919540229885</v>
      </c>
    </row>
    <row r="58" spans="1:18" ht="12.75">
      <c r="A58" s="1" t="s">
        <v>20</v>
      </c>
      <c r="B58" s="1"/>
      <c r="C58" s="26">
        <v>100</v>
      </c>
      <c r="D58" s="25">
        <v>26.168224299065418</v>
      </c>
      <c r="E58" s="25">
        <v>23.364485981308412</v>
      </c>
      <c r="F58" s="25">
        <v>2.803738317757009</v>
      </c>
      <c r="G58" s="25">
        <v>73.83177570093457</v>
      </c>
      <c r="H58" s="25">
        <v>4.672897196261682</v>
      </c>
      <c r="I58" s="25">
        <v>1.8691588785046727</v>
      </c>
      <c r="J58" s="25">
        <v>2.803738317757009</v>
      </c>
      <c r="K58" s="25">
        <v>21.49532710280374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46.728971962616825</v>
      </c>
      <c r="R58" s="25">
        <v>0.9345794392523363</v>
      </c>
    </row>
    <row r="59" ht="12.75">
      <c r="C59" s="27"/>
    </row>
    <row r="60" spans="1:18" ht="12.75">
      <c r="A60" s="12" t="s">
        <v>21</v>
      </c>
      <c r="B60" s="12" t="s">
        <v>22</v>
      </c>
      <c r="C60" s="12" t="s">
        <v>23</v>
      </c>
      <c r="D60" s="12" t="s">
        <v>24</v>
      </c>
      <c r="E60" s="12" t="s">
        <v>25</v>
      </c>
      <c r="F60" s="12" t="s">
        <v>26</v>
      </c>
      <c r="G60" s="12" t="s">
        <v>27</v>
      </c>
      <c r="H60" s="12" t="s">
        <v>28</v>
      </c>
      <c r="I60" s="12" t="s">
        <v>29</v>
      </c>
      <c r="J60" s="12" t="s">
        <v>30</v>
      </c>
      <c r="K60" s="12" t="s">
        <v>31</v>
      </c>
      <c r="L60" s="12" t="s">
        <v>32</v>
      </c>
      <c r="M60" s="12" t="s">
        <v>33</v>
      </c>
      <c r="N60" s="12" t="s">
        <v>34</v>
      </c>
      <c r="O60" s="12" t="s">
        <v>35</v>
      </c>
      <c r="P60" s="12" t="s">
        <v>36</v>
      </c>
      <c r="Q60" s="12" t="s">
        <v>37</v>
      </c>
      <c r="R60" s="12" t="s">
        <v>38</v>
      </c>
    </row>
    <row r="61" ht="12.75">
      <c r="A61" s="13" t="s">
        <v>39</v>
      </c>
    </row>
  </sheetData>
  <sheetProtection/>
  <mergeCells count="8">
    <mergeCell ref="A14:B14"/>
    <mergeCell ref="A31:B31"/>
    <mergeCell ref="A48:B48"/>
    <mergeCell ref="F7:F8"/>
    <mergeCell ref="E7:E8"/>
    <mergeCell ref="A7:B8"/>
    <mergeCell ref="L7:P7"/>
    <mergeCell ref="H7:J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88"/>
  <sheetViews>
    <sheetView zoomScaleSheetLayoutView="100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6.00390625" defaultRowHeight="12.75"/>
  <cols>
    <col min="1" max="1" width="7.8515625" style="11" customWidth="1" collapsed="1"/>
    <col min="2" max="2" width="26.57421875" style="11" customWidth="1" collapsed="1"/>
    <col min="3" max="8" width="16.00390625" style="11" customWidth="1"/>
    <col min="9" max="9" width="16.7109375" style="11" customWidth="1"/>
    <col min="10" max="16384" width="16.00390625" style="11" customWidth="1"/>
  </cols>
  <sheetData>
    <row r="1" ht="37.5" customHeight="1">
      <c r="A1"/>
    </row>
    <row r="3" ht="15.75">
      <c r="A3" s="32" t="s">
        <v>103</v>
      </c>
    </row>
    <row r="5" ht="15">
      <c r="A5" s="28" t="s">
        <v>101</v>
      </c>
    </row>
    <row r="6" spans="1:18" ht="15">
      <c r="A6" s="19"/>
      <c r="B6" s="20"/>
      <c r="C6" s="16" t="s">
        <v>16</v>
      </c>
      <c r="D6" s="4" t="s">
        <v>0</v>
      </c>
      <c r="E6" s="4"/>
      <c r="F6" s="15"/>
      <c r="G6" s="4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15"/>
    </row>
    <row r="7" spans="1:18" ht="12.75">
      <c r="A7" s="46"/>
      <c r="B7" s="46"/>
      <c r="C7" s="17"/>
      <c r="D7" s="23" t="s">
        <v>16</v>
      </c>
      <c r="E7" s="42" t="s">
        <v>1</v>
      </c>
      <c r="F7" s="42" t="s">
        <v>96</v>
      </c>
      <c r="G7" s="23" t="s">
        <v>16</v>
      </c>
      <c r="H7" s="47" t="s">
        <v>3</v>
      </c>
      <c r="I7" s="48"/>
      <c r="J7" s="49"/>
      <c r="K7" s="2" t="s">
        <v>4</v>
      </c>
      <c r="L7" s="47" t="s">
        <v>5</v>
      </c>
      <c r="M7" s="48"/>
      <c r="N7" s="48"/>
      <c r="O7" s="48"/>
      <c r="P7" s="49"/>
      <c r="Q7" s="2" t="s">
        <v>6</v>
      </c>
      <c r="R7" s="2" t="s">
        <v>7</v>
      </c>
    </row>
    <row r="8" spans="1:18" ht="31.5" customHeight="1">
      <c r="A8" s="41"/>
      <c r="B8" s="41"/>
      <c r="C8" s="18"/>
      <c r="D8" s="22"/>
      <c r="E8" s="45"/>
      <c r="F8" s="45"/>
      <c r="G8" s="21"/>
      <c r="H8" s="2" t="s">
        <v>8</v>
      </c>
      <c r="I8" s="2" t="s">
        <v>94</v>
      </c>
      <c r="J8" s="2" t="s">
        <v>95</v>
      </c>
      <c r="K8" s="2" t="s">
        <v>8</v>
      </c>
      <c r="L8" s="2" t="s">
        <v>8</v>
      </c>
      <c r="M8" s="2" t="s">
        <v>98</v>
      </c>
      <c r="N8" s="2" t="s">
        <v>97</v>
      </c>
      <c r="O8" s="2" t="s">
        <v>99</v>
      </c>
      <c r="P8" s="2" t="s">
        <v>100</v>
      </c>
      <c r="Q8" s="2" t="s">
        <v>8</v>
      </c>
      <c r="R8" s="2" t="s">
        <v>8</v>
      </c>
    </row>
    <row r="10" spans="1:21" ht="12.75">
      <c r="A10" s="1" t="s">
        <v>14</v>
      </c>
      <c r="B10" s="1"/>
      <c r="C10" s="36">
        <v>3132844</v>
      </c>
      <c r="D10" s="36">
        <v>2519316</v>
      </c>
      <c r="E10" s="36">
        <v>1764658</v>
      </c>
      <c r="F10" s="36">
        <v>754658</v>
      </c>
      <c r="G10" s="36">
        <v>613528</v>
      </c>
      <c r="H10" s="36">
        <v>204153</v>
      </c>
      <c r="I10" s="36">
        <v>186244</v>
      </c>
      <c r="J10" s="36">
        <v>17909</v>
      </c>
      <c r="K10" s="36">
        <v>78340</v>
      </c>
      <c r="L10" s="36">
        <v>288963</v>
      </c>
      <c r="M10" s="36">
        <v>11832</v>
      </c>
      <c r="N10" s="36">
        <v>38190</v>
      </c>
      <c r="O10" s="36">
        <v>238908</v>
      </c>
      <c r="P10" s="36">
        <v>33</v>
      </c>
      <c r="Q10" s="36">
        <v>41341</v>
      </c>
      <c r="R10" s="36">
        <v>731</v>
      </c>
      <c r="S10" s="36"/>
      <c r="T10" s="36"/>
      <c r="U10" s="36"/>
    </row>
    <row r="11" spans="1:21" ht="12.75">
      <c r="A11" s="1"/>
      <c r="B11" s="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2.75">
      <c r="A12" s="1" t="s">
        <v>15</v>
      </c>
      <c r="B12" s="1"/>
      <c r="C12" s="36">
        <v>2602409</v>
      </c>
      <c r="D12" s="36">
        <v>2479048</v>
      </c>
      <c r="E12" s="36">
        <v>1726347</v>
      </c>
      <c r="F12" s="36">
        <v>752701</v>
      </c>
      <c r="G12" s="36">
        <v>123361</v>
      </c>
      <c r="H12" s="36">
        <v>21631</v>
      </c>
      <c r="I12" s="36">
        <v>17280</v>
      </c>
      <c r="J12" s="36">
        <v>4351</v>
      </c>
      <c r="K12" s="36">
        <v>12960</v>
      </c>
      <c r="L12" s="36">
        <v>82908</v>
      </c>
      <c r="M12" s="36">
        <v>4971</v>
      </c>
      <c r="N12" s="36">
        <v>14449</v>
      </c>
      <c r="O12" s="36">
        <v>63467</v>
      </c>
      <c r="P12" s="36">
        <v>21</v>
      </c>
      <c r="Q12" s="36">
        <v>5414</v>
      </c>
      <c r="R12" s="36">
        <v>448</v>
      </c>
      <c r="S12" s="36"/>
      <c r="T12" s="36"/>
      <c r="U12" s="36"/>
    </row>
    <row r="13" spans="1:21" ht="12.75">
      <c r="A13" s="1" t="s">
        <v>84</v>
      </c>
      <c r="B13" s="1"/>
      <c r="C13" s="36">
        <v>530435</v>
      </c>
      <c r="D13" s="36">
        <v>40268</v>
      </c>
      <c r="E13" s="36">
        <v>38311</v>
      </c>
      <c r="F13" s="36">
        <v>1957</v>
      </c>
      <c r="G13" s="36">
        <v>490167</v>
      </c>
      <c r="H13" s="36">
        <v>182522</v>
      </c>
      <c r="I13" s="36">
        <v>168964</v>
      </c>
      <c r="J13" s="36">
        <v>13558</v>
      </c>
      <c r="K13" s="36">
        <v>65380</v>
      </c>
      <c r="L13" s="36">
        <v>206055</v>
      </c>
      <c r="M13" s="36">
        <v>6861</v>
      </c>
      <c r="N13" s="36">
        <v>23741</v>
      </c>
      <c r="O13" s="36">
        <v>175441</v>
      </c>
      <c r="P13" s="36">
        <v>12</v>
      </c>
      <c r="Q13" s="36">
        <v>35927</v>
      </c>
      <c r="R13" s="36">
        <v>283</v>
      </c>
      <c r="S13" s="36"/>
      <c r="T13" s="36"/>
      <c r="U13" s="36"/>
    </row>
    <row r="14" spans="1:21" ht="12.75">
      <c r="A14" s="1" t="s">
        <v>85</v>
      </c>
      <c r="B14" s="1"/>
      <c r="C14" s="36">
        <v>211544</v>
      </c>
      <c r="D14" s="36">
        <v>16241</v>
      </c>
      <c r="E14" s="36">
        <v>15385</v>
      </c>
      <c r="F14" s="36">
        <v>856</v>
      </c>
      <c r="G14" s="36">
        <v>195303</v>
      </c>
      <c r="H14" s="36">
        <v>181899</v>
      </c>
      <c r="I14" s="36">
        <v>168473</v>
      </c>
      <c r="J14" s="36">
        <v>13426</v>
      </c>
      <c r="K14" s="36">
        <v>1394</v>
      </c>
      <c r="L14" s="36">
        <v>11473</v>
      </c>
      <c r="M14" s="36">
        <v>590</v>
      </c>
      <c r="N14" s="36">
        <v>522</v>
      </c>
      <c r="O14" s="36">
        <v>10358</v>
      </c>
      <c r="P14" s="36">
        <v>3</v>
      </c>
      <c r="Q14" s="36">
        <v>450</v>
      </c>
      <c r="R14" s="36">
        <v>87</v>
      </c>
      <c r="S14" s="36"/>
      <c r="T14" s="36"/>
      <c r="U14" s="36"/>
    </row>
    <row r="15" spans="1:21" ht="12.75">
      <c r="A15" s="3" t="s">
        <v>86</v>
      </c>
      <c r="B15" s="1"/>
      <c r="C15" s="36">
        <v>197210</v>
      </c>
      <c r="D15" s="36">
        <v>15146</v>
      </c>
      <c r="E15" s="36">
        <v>14343</v>
      </c>
      <c r="F15" s="36">
        <v>803</v>
      </c>
      <c r="G15" s="36">
        <v>182064</v>
      </c>
      <c r="H15" s="36">
        <v>168789</v>
      </c>
      <c r="I15" s="36">
        <v>168370</v>
      </c>
      <c r="J15" s="36">
        <v>419</v>
      </c>
      <c r="K15" s="36">
        <v>1382</v>
      </c>
      <c r="L15" s="36">
        <v>11381</v>
      </c>
      <c r="M15" s="36">
        <v>577</v>
      </c>
      <c r="N15" s="36">
        <v>508</v>
      </c>
      <c r="O15" s="36">
        <v>10293</v>
      </c>
      <c r="P15" s="36">
        <v>3</v>
      </c>
      <c r="Q15" s="36">
        <v>427</v>
      </c>
      <c r="R15" s="36">
        <v>85</v>
      </c>
      <c r="S15" s="36"/>
      <c r="T15" s="36"/>
      <c r="U15" s="36"/>
    </row>
    <row r="16" spans="1:21" ht="12.75">
      <c r="A16" s="1" t="s">
        <v>87</v>
      </c>
      <c r="B16" s="1"/>
      <c r="C16" s="36">
        <v>14334</v>
      </c>
      <c r="D16" s="36">
        <v>1095</v>
      </c>
      <c r="E16" s="36">
        <v>1042</v>
      </c>
      <c r="F16" s="36">
        <v>53</v>
      </c>
      <c r="G16" s="36">
        <v>13239</v>
      </c>
      <c r="H16" s="36">
        <v>13110</v>
      </c>
      <c r="I16" s="36">
        <v>103</v>
      </c>
      <c r="J16" s="36">
        <v>13007</v>
      </c>
      <c r="K16" s="36">
        <v>12</v>
      </c>
      <c r="L16" s="36">
        <v>92</v>
      </c>
      <c r="M16" s="36">
        <v>13</v>
      </c>
      <c r="N16" s="36">
        <v>14</v>
      </c>
      <c r="O16" s="36">
        <v>65</v>
      </c>
      <c r="P16" s="36">
        <v>0</v>
      </c>
      <c r="Q16" s="36">
        <v>23</v>
      </c>
      <c r="R16" s="36">
        <v>2</v>
      </c>
      <c r="S16" s="36"/>
      <c r="T16" s="36"/>
      <c r="U16" s="36"/>
    </row>
    <row r="17" spans="1:21" ht="12.75">
      <c r="A17" s="1" t="s">
        <v>17</v>
      </c>
      <c r="B17" s="1"/>
      <c r="C17" s="36">
        <v>74406</v>
      </c>
      <c r="D17" s="36">
        <v>10381</v>
      </c>
      <c r="E17" s="36">
        <v>9974</v>
      </c>
      <c r="F17" s="36">
        <v>407</v>
      </c>
      <c r="G17" s="36">
        <v>64025</v>
      </c>
      <c r="H17" s="36">
        <v>120</v>
      </c>
      <c r="I17" s="36">
        <v>119</v>
      </c>
      <c r="J17" s="36">
        <v>1</v>
      </c>
      <c r="K17" s="36">
        <v>63880</v>
      </c>
      <c r="L17" s="36">
        <v>11</v>
      </c>
      <c r="M17" s="36">
        <v>4</v>
      </c>
      <c r="N17" s="36">
        <v>3</v>
      </c>
      <c r="O17" s="36">
        <v>4</v>
      </c>
      <c r="P17" s="36">
        <v>0</v>
      </c>
      <c r="Q17" s="36">
        <v>14</v>
      </c>
      <c r="R17" s="36">
        <v>0</v>
      </c>
      <c r="S17" s="36"/>
      <c r="T17" s="36"/>
      <c r="U17" s="36"/>
    </row>
    <row r="18" spans="1:21" ht="12.75">
      <c r="A18" s="1" t="s">
        <v>88</v>
      </c>
      <c r="B18" s="1"/>
      <c r="C18" s="36">
        <v>203956</v>
      </c>
      <c r="D18" s="36">
        <v>8793</v>
      </c>
      <c r="E18" s="36">
        <v>8518</v>
      </c>
      <c r="F18" s="36">
        <v>275</v>
      </c>
      <c r="G18" s="36">
        <v>195163</v>
      </c>
      <c r="H18" s="36">
        <v>360</v>
      </c>
      <c r="I18" s="36">
        <v>245</v>
      </c>
      <c r="J18" s="36">
        <v>115</v>
      </c>
      <c r="K18" s="36">
        <v>61</v>
      </c>
      <c r="L18" s="36">
        <v>194531</v>
      </c>
      <c r="M18" s="36">
        <v>6264</v>
      </c>
      <c r="N18" s="36">
        <v>23216</v>
      </c>
      <c r="O18" s="36">
        <v>165042</v>
      </c>
      <c r="P18" s="36">
        <v>9</v>
      </c>
      <c r="Q18" s="36">
        <v>211</v>
      </c>
      <c r="R18" s="36">
        <v>0</v>
      </c>
      <c r="S18" s="36"/>
      <c r="T18" s="36"/>
      <c r="U18" s="36"/>
    </row>
    <row r="19" spans="1:21" ht="12.75">
      <c r="A19" s="1" t="s">
        <v>89</v>
      </c>
      <c r="B19" s="1"/>
      <c r="C19" s="36">
        <v>7219</v>
      </c>
      <c r="D19" s="36">
        <v>334</v>
      </c>
      <c r="E19" s="36">
        <v>291</v>
      </c>
      <c r="F19" s="36">
        <v>43</v>
      </c>
      <c r="G19" s="36">
        <v>6885</v>
      </c>
      <c r="H19" s="36">
        <v>98</v>
      </c>
      <c r="I19" s="36">
        <v>79</v>
      </c>
      <c r="J19" s="36">
        <v>19</v>
      </c>
      <c r="K19" s="36">
        <v>29</v>
      </c>
      <c r="L19" s="36">
        <v>6661</v>
      </c>
      <c r="M19" s="36">
        <v>6185</v>
      </c>
      <c r="N19" s="36">
        <v>247</v>
      </c>
      <c r="O19" s="36">
        <v>220</v>
      </c>
      <c r="P19" s="36">
        <v>9</v>
      </c>
      <c r="Q19" s="36">
        <v>97</v>
      </c>
      <c r="R19" s="36">
        <v>0</v>
      </c>
      <c r="S19" s="36"/>
      <c r="T19" s="36"/>
      <c r="U19" s="36"/>
    </row>
    <row r="20" spans="1:21" ht="12.75">
      <c r="A20" s="1" t="s">
        <v>90</v>
      </c>
      <c r="B20" s="1"/>
      <c r="C20" s="36">
        <v>24827</v>
      </c>
      <c r="D20" s="36">
        <v>1869</v>
      </c>
      <c r="E20" s="36">
        <v>1838</v>
      </c>
      <c r="F20" s="36">
        <v>31</v>
      </c>
      <c r="G20" s="36">
        <v>22958</v>
      </c>
      <c r="H20" s="36">
        <v>33</v>
      </c>
      <c r="I20" s="36">
        <v>19</v>
      </c>
      <c r="J20" s="36">
        <v>14</v>
      </c>
      <c r="K20" s="36">
        <v>11</v>
      </c>
      <c r="L20" s="36">
        <v>22892</v>
      </c>
      <c r="M20" s="36">
        <v>17</v>
      </c>
      <c r="N20" s="36">
        <v>22854</v>
      </c>
      <c r="O20" s="36">
        <v>21</v>
      </c>
      <c r="P20" s="36">
        <v>0</v>
      </c>
      <c r="Q20" s="36">
        <v>22</v>
      </c>
      <c r="R20" s="36">
        <v>0</v>
      </c>
      <c r="S20" s="36"/>
      <c r="T20" s="36"/>
      <c r="U20" s="36"/>
    </row>
    <row r="21" spans="1:21" ht="12.75">
      <c r="A21" s="1" t="s">
        <v>91</v>
      </c>
      <c r="B21" s="1"/>
      <c r="C21" s="36">
        <v>171910</v>
      </c>
      <c r="D21" s="36">
        <v>6590</v>
      </c>
      <c r="E21" s="36">
        <v>6389</v>
      </c>
      <c r="F21" s="36">
        <v>201</v>
      </c>
      <c r="G21" s="36">
        <v>165320</v>
      </c>
      <c r="H21" s="36">
        <v>229</v>
      </c>
      <c r="I21" s="36">
        <v>147</v>
      </c>
      <c r="J21" s="36">
        <v>82</v>
      </c>
      <c r="K21" s="36">
        <v>21</v>
      </c>
      <c r="L21" s="36">
        <v>164978</v>
      </c>
      <c r="M21" s="36">
        <v>62</v>
      </c>
      <c r="N21" s="36">
        <v>115</v>
      </c>
      <c r="O21" s="36">
        <v>164801</v>
      </c>
      <c r="P21" s="36">
        <v>0</v>
      </c>
      <c r="Q21" s="36">
        <v>92</v>
      </c>
      <c r="R21" s="36">
        <v>0</v>
      </c>
      <c r="S21" s="36"/>
      <c r="T21" s="36"/>
      <c r="U21" s="36"/>
    </row>
    <row r="22" spans="1:21" ht="12.75">
      <c r="A22" s="1" t="s">
        <v>40</v>
      </c>
      <c r="B22" s="1"/>
      <c r="C22" s="36">
        <v>40226</v>
      </c>
      <c r="D22" s="36">
        <v>4833</v>
      </c>
      <c r="E22" s="36">
        <v>4416</v>
      </c>
      <c r="F22" s="36">
        <v>417</v>
      </c>
      <c r="G22" s="36">
        <v>35393</v>
      </c>
      <c r="H22" s="36">
        <v>129</v>
      </c>
      <c r="I22" s="36">
        <v>118</v>
      </c>
      <c r="J22" s="36">
        <v>11</v>
      </c>
      <c r="K22" s="36">
        <v>25</v>
      </c>
      <c r="L22" s="36">
        <v>31</v>
      </c>
      <c r="M22" s="36">
        <v>3</v>
      </c>
      <c r="N22" s="36">
        <v>0</v>
      </c>
      <c r="O22" s="36">
        <v>28</v>
      </c>
      <c r="P22" s="36">
        <v>0</v>
      </c>
      <c r="Q22" s="36">
        <v>35207</v>
      </c>
      <c r="R22" s="36">
        <v>1</v>
      </c>
      <c r="S22" s="36"/>
      <c r="T22" s="36"/>
      <c r="U22" s="36"/>
    </row>
    <row r="23" spans="1:21" ht="12.75">
      <c r="A23" s="1" t="s">
        <v>41</v>
      </c>
      <c r="B23" s="1"/>
      <c r="C23" s="36">
        <v>231</v>
      </c>
      <c r="D23" s="36">
        <v>7</v>
      </c>
      <c r="E23" s="36">
        <v>6</v>
      </c>
      <c r="F23" s="36">
        <v>1</v>
      </c>
      <c r="G23" s="36">
        <v>224</v>
      </c>
      <c r="H23" s="36">
        <v>10</v>
      </c>
      <c r="I23" s="36">
        <v>7</v>
      </c>
      <c r="J23" s="36">
        <v>3</v>
      </c>
      <c r="K23" s="36">
        <v>3</v>
      </c>
      <c r="L23" s="36">
        <v>9</v>
      </c>
      <c r="M23" s="36">
        <v>0</v>
      </c>
      <c r="N23" s="36">
        <v>0</v>
      </c>
      <c r="O23" s="36">
        <v>9</v>
      </c>
      <c r="P23" s="36">
        <v>0</v>
      </c>
      <c r="Q23" s="36">
        <v>8</v>
      </c>
      <c r="R23" s="36">
        <v>194</v>
      </c>
      <c r="S23" s="36"/>
      <c r="T23" s="36"/>
      <c r="U23" s="36"/>
    </row>
    <row r="24" spans="1:21" ht="12.75">
      <c r="A24" s="1" t="s">
        <v>42</v>
      </c>
      <c r="B24" s="1"/>
      <c r="C24" s="36">
        <v>72</v>
      </c>
      <c r="D24" s="36">
        <v>13</v>
      </c>
      <c r="E24" s="36">
        <v>12</v>
      </c>
      <c r="F24" s="36">
        <v>1</v>
      </c>
      <c r="G24" s="36">
        <v>59</v>
      </c>
      <c r="H24" s="36">
        <v>4</v>
      </c>
      <c r="I24" s="36">
        <v>2</v>
      </c>
      <c r="J24" s="36">
        <v>2</v>
      </c>
      <c r="K24" s="36">
        <v>17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37</v>
      </c>
      <c r="R24" s="36">
        <v>1</v>
      </c>
      <c r="S24" s="36"/>
      <c r="T24" s="36"/>
      <c r="U24" s="36"/>
    </row>
    <row r="25" spans="1:21" ht="12.7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5" t="s">
        <v>92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7" t="s">
        <v>14</v>
      </c>
      <c r="B28" s="6"/>
      <c r="C28" s="10">
        <v>100</v>
      </c>
      <c r="D28" s="10">
        <v>100</v>
      </c>
      <c r="E28" s="10">
        <v>100</v>
      </c>
      <c r="F28" s="10">
        <v>100</v>
      </c>
      <c r="G28" s="10">
        <v>100</v>
      </c>
      <c r="H28" s="10">
        <v>100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  <c r="O28" s="10">
        <v>100</v>
      </c>
      <c r="P28" s="10">
        <v>100</v>
      </c>
      <c r="Q28" s="10">
        <v>100</v>
      </c>
      <c r="R28" s="10">
        <v>100</v>
      </c>
      <c r="S28" s="10"/>
      <c r="T28" s="10"/>
      <c r="U28" s="10"/>
    </row>
    <row r="29" spans="1:21" ht="12.75">
      <c r="A29" s="8" t="s">
        <v>15</v>
      </c>
      <c r="B29" s="6"/>
      <c r="C29" s="34">
        <f aca="true" t="shared" si="0" ref="C29:C41">C12/$C$10*100</f>
        <v>83.06857922066978</v>
      </c>
      <c r="D29" s="25">
        <f aca="true" t="shared" si="1" ref="D29:D41">D12/$D$10*100</f>
        <v>98.40162964868242</v>
      </c>
      <c r="E29" s="25">
        <f aca="true" t="shared" si="2" ref="E29:E41">E12/$E$10*100</f>
        <v>97.8289844264441</v>
      </c>
      <c r="F29" s="25">
        <f aca="true" t="shared" si="3" ref="F29:F41">F12/$F$10*100</f>
        <v>99.74067723392584</v>
      </c>
      <c r="G29" s="25">
        <f aca="true" t="shared" si="4" ref="G29:G41">G12/$G$10*100</f>
        <v>20.106824790392615</v>
      </c>
      <c r="H29" s="25">
        <f aca="true" t="shared" si="5" ref="H29:H41">H12/$H$10*100</f>
        <v>10.595484758979785</v>
      </c>
      <c r="I29" s="25">
        <f aca="true" t="shared" si="6" ref="I29:I41">I12/$I$10*100</f>
        <v>9.278151242456133</v>
      </c>
      <c r="J29" s="25">
        <f aca="true" t="shared" si="7" ref="J29:J41">J12/$J$10*100</f>
        <v>24.295047182980625</v>
      </c>
      <c r="K29" s="25">
        <f aca="true" t="shared" si="8" ref="K29:K41">K12/$K$10*100</f>
        <v>16.54327291294358</v>
      </c>
      <c r="L29" s="25">
        <f aca="true" t="shared" si="9" ref="L29:L41">L12/$L$10*100</f>
        <v>28.69156258759772</v>
      </c>
      <c r="M29" s="25">
        <f aca="true" t="shared" si="10" ref="M29:M41">M12/$M$10*100</f>
        <v>42.0131845841785</v>
      </c>
      <c r="N29" s="25">
        <f aca="true" t="shared" si="11" ref="N29:N41">N12/$N$10*100</f>
        <v>37.83451165226499</v>
      </c>
      <c r="O29" s="25">
        <f aca="true" t="shared" si="12" ref="O29:O41">O12/$O$10*100</f>
        <v>26.565456158856126</v>
      </c>
      <c r="P29" s="25">
        <f aca="true" t="shared" si="13" ref="P29:P41">P12/$P$10*100</f>
        <v>63.63636363636363</v>
      </c>
      <c r="Q29" s="25">
        <f aca="true" t="shared" si="14" ref="Q29:Q41">Q12/$Q$10*100</f>
        <v>13.095958007788877</v>
      </c>
      <c r="R29" s="25">
        <f aca="true" t="shared" si="15" ref="R29:R41">R12/$R$10*100</f>
        <v>61.2859097127223</v>
      </c>
      <c r="S29" s="10"/>
      <c r="T29" s="10"/>
      <c r="U29" s="10"/>
    </row>
    <row r="30" spans="1:21" ht="12.75">
      <c r="A30" s="8" t="s">
        <v>84</v>
      </c>
      <c r="B30" s="6"/>
      <c r="C30" s="25">
        <f t="shared" si="0"/>
        <v>16.93142077933022</v>
      </c>
      <c r="D30" s="25">
        <f t="shared" si="1"/>
        <v>1.59837035131758</v>
      </c>
      <c r="E30" s="25">
        <f t="shared" si="2"/>
        <v>2.171015573555896</v>
      </c>
      <c r="F30" s="25">
        <f t="shared" si="3"/>
        <v>0.2593227660741687</v>
      </c>
      <c r="G30" s="25">
        <f t="shared" si="4"/>
        <v>79.89317520960738</v>
      </c>
      <c r="H30" s="25">
        <f t="shared" si="5"/>
        <v>89.4045152410202</v>
      </c>
      <c r="I30" s="25">
        <f t="shared" si="6"/>
        <v>90.72184875754387</v>
      </c>
      <c r="J30" s="25">
        <f t="shared" si="7"/>
        <v>75.70495281701938</v>
      </c>
      <c r="K30" s="25">
        <f t="shared" si="8"/>
        <v>83.45672708705642</v>
      </c>
      <c r="L30" s="25">
        <f t="shared" si="9"/>
        <v>71.30843741240228</v>
      </c>
      <c r="M30" s="25">
        <f t="shared" si="10"/>
        <v>57.9868154158215</v>
      </c>
      <c r="N30" s="25">
        <f t="shared" si="11"/>
        <v>62.16548834773501</v>
      </c>
      <c r="O30" s="25">
        <f t="shared" si="12"/>
        <v>73.43454384114388</v>
      </c>
      <c r="P30" s="25">
        <f t="shared" si="13"/>
        <v>36.36363636363637</v>
      </c>
      <c r="Q30" s="25">
        <f t="shared" si="14"/>
        <v>86.90404199221112</v>
      </c>
      <c r="R30" s="25">
        <f t="shared" si="15"/>
        <v>38.7140902872777</v>
      </c>
      <c r="S30" s="10"/>
      <c r="T30" s="10"/>
      <c r="U30" s="10"/>
    </row>
    <row r="31" spans="1:21" ht="12.75">
      <c r="A31" s="1" t="s">
        <v>85</v>
      </c>
      <c r="B31" s="1"/>
      <c r="C31" s="25">
        <f t="shared" si="0"/>
        <v>6.752458788244803</v>
      </c>
      <c r="D31" s="25">
        <f t="shared" si="1"/>
        <v>0.6446591058842955</v>
      </c>
      <c r="E31" s="25">
        <f t="shared" si="2"/>
        <v>0.8718403226007532</v>
      </c>
      <c r="F31" s="25">
        <f t="shared" si="3"/>
        <v>0.11342886446575799</v>
      </c>
      <c r="G31" s="25">
        <f t="shared" si="4"/>
        <v>31.83277698817332</v>
      </c>
      <c r="H31" s="25">
        <f t="shared" si="5"/>
        <v>89.09935195662077</v>
      </c>
      <c r="I31" s="25">
        <f t="shared" si="6"/>
        <v>90.45821610360602</v>
      </c>
      <c r="J31" s="25">
        <f t="shared" si="7"/>
        <v>74.96789323803674</v>
      </c>
      <c r="K31" s="25">
        <f t="shared" si="8"/>
        <v>1.779423027827419</v>
      </c>
      <c r="L31" s="25">
        <f t="shared" si="9"/>
        <v>3.970404515456996</v>
      </c>
      <c r="M31" s="25">
        <f t="shared" si="10"/>
        <v>4.986477349560515</v>
      </c>
      <c r="N31" s="25">
        <f t="shared" si="11"/>
        <v>1.3668499607227023</v>
      </c>
      <c r="O31" s="25">
        <f t="shared" si="12"/>
        <v>4.335560131933631</v>
      </c>
      <c r="P31" s="25">
        <f t="shared" si="13"/>
        <v>9.090909090909092</v>
      </c>
      <c r="Q31" s="25">
        <f t="shared" si="14"/>
        <v>1.0885077767833384</v>
      </c>
      <c r="R31" s="25">
        <f t="shared" si="15"/>
        <v>11.901504787961697</v>
      </c>
      <c r="S31" s="10"/>
      <c r="T31" s="10"/>
      <c r="U31" s="10"/>
    </row>
    <row r="32" spans="1:21" ht="12.75">
      <c r="A32" s="3" t="s">
        <v>86</v>
      </c>
      <c r="B32" s="1"/>
      <c r="C32" s="25">
        <f t="shared" si="0"/>
        <v>6.294919249091241</v>
      </c>
      <c r="D32" s="25">
        <f t="shared" si="1"/>
        <v>0.6011949275120707</v>
      </c>
      <c r="E32" s="25">
        <f t="shared" si="2"/>
        <v>0.8127920537577252</v>
      </c>
      <c r="F32" s="25">
        <f t="shared" si="3"/>
        <v>0.10640581561449027</v>
      </c>
      <c r="G32" s="25">
        <f t="shared" si="4"/>
        <v>29.674929261582193</v>
      </c>
      <c r="H32" s="25">
        <f t="shared" si="5"/>
        <v>82.67769760914608</v>
      </c>
      <c r="I32" s="25">
        <f t="shared" si="6"/>
        <v>90.40291230858443</v>
      </c>
      <c r="J32" s="25">
        <f t="shared" si="7"/>
        <v>2.3396057848009377</v>
      </c>
      <c r="K32" s="25">
        <f t="shared" si="8"/>
        <v>1.7641051825376564</v>
      </c>
      <c r="L32" s="25">
        <f t="shared" si="9"/>
        <v>3.9385665292788348</v>
      </c>
      <c r="M32" s="25">
        <f t="shared" si="10"/>
        <v>4.876605814739689</v>
      </c>
      <c r="N32" s="25">
        <f t="shared" si="11"/>
        <v>1.33019114951558</v>
      </c>
      <c r="O32" s="25">
        <f t="shared" si="12"/>
        <v>4.30835300617811</v>
      </c>
      <c r="P32" s="25">
        <f t="shared" si="13"/>
        <v>9.090909090909092</v>
      </c>
      <c r="Q32" s="25">
        <f t="shared" si="14"/>
        <v>1.0328729348588568</v>
      </c>
      <c r="R32" s="25">
        <f t="shared" si="15"/>
        <v>11.627906976744185</v>
      </c>
      <c r="S32" s="10"/>
      <c r="T32" s="10"/>
      <c r="U32" s="10"/>
    </row>
    <row r="33" spans="1:21" ht="12.75">
      <c r="A33" s="1" t="s">
        <v>87</v>
      </c>
      <c r="B33" s="1"/>
      <c r="C33" s="25">
        <f t="shared" si="0"/>
        <v>0.45753953915356144</v>
      </c>
      <c r="D33" s="25">
        <f t="shared" si="1"/>
        <v>0.04346417837222484</v>
      </c>
      <c r="E33" s="25">
        <f t="shared" si="2"/>
        <v>0.05904826884302794</v>
      </c>
      <c r="F33" s="25">
        <f t="shared" si="3"/>
        <v>0.007023048851267726</v>
      </c>
      <c r="G33" s="25">
        <f t="shared" si="4"/>
        <v>2.1578477265911253</v>
      </c>
      <c r="H33" s="25">
        <f t="shared" si="5"/>
        <v>6.421654347474688</v>
      </c>
      <c r="I33" s="25">
        <f t="shared" si="6"/>
        <v>0.05530379502158459</v>
      </c>
      <c r="J33" s="25">
        <f t="shared" si="7"/>
        <v>72.62828745323581</v>
      </c>
      <c r="K33" s="25">
        <f t="shared" si="8"/>
        <v>0.015317845289762572</v>
      </c>
      <c r="L33" s="25">
        <f t="shared" si="9"/>
        <v>0.03183798617816122</v>
      </c>
      <c r="M33" s="25">
        <f t="shared" si="10"/>
        <v>0.10987153482082487</v>
      </c>
      <c r="N33" s="25">
        <f t="shared" si="11"/>
        <v>0.036658811207122284</v>
      </c>
      <c r="O33" s="25">
        <f t="shared" si="12"/>
        <v>0.027207125755520957</v>
      </c>
      <c r="P33" s="25">
        <f t="shared" si="13"/>
        <v>0</v>
      </c>
      <c r="Q33" s="25">
        <f t="shared" si="14"/>
        <v>0.055634841924481745</v>
      </c>
      <c r="R33" s="25">
        <f t="shared" si="15"/>
        <v>0.27359781121751026</v>
      </c>
      <c r="S33" s="10"/>
      <c r="T33" s="10"/>
      <c r="U33" s="10"/>
    </row>
    <row r="34" spans="1:21" ht="12.75">
      <c r="A34" s="1" t="s">
        <v>17</v>
      </c>
      <c r="B34" s="1"/>
      <c r="C34" s="25">
        <f t="shared" si="0"/>
        <v>2.3750304834840166</v>
      </c>
      <c r="D34" s="25">
        <f t="shared" si="1"/>
        <v>0.41205628829412433</v>
      </c>
      <c r="E34" s="25">
        <f t="shared" si="2"/>
        <v>0.5652086693285611</v>
      </c>
      <c r="F34" s="25">
        <f t="shared" si="3"/>
        <v>0.053931714763508776</v>
      </c>
      <c r="G34" s="25">
        <f t="shared" si="4"/>
        <v>10.435546543923016</v>
      </c>
      <c r="H34" s="25">
        <f t="shared" si="5"/>
        <v>0.058779444828143596</v>
      </c>
      <c r="I34" s="25">
        <f t="shared" si="6"/>
        <v>0.06389467580163656</v>
      </c>
      <c r="J34" s="25">
        <f t="shared" si="7"/>
        <v>0.005583784689262382</v>
      </c>
      <c r="K34" s="25">
        <f t="shared" si="8"/>
        <v>81.54199642583609</v>
      </c>
      <c r="L34" s="25">
        <f t="shared" si="9"/>
        <v>0.003806715738693189</v>
      </c>
      <c r="M34" s="25">
        <f t="shared" si="10"/>
        <v>0.03380662609871535</v>
      </c>
      <c r="N34" s="25">
        <f t="shared" si="11"/>
        <v>0.007855459544383346</v>
      </c>
      <c r="O34" s="25">
        <f t="shared" si="12"/>
        <v>0.0016742846618782127</v>
      </c>
      <c r="P34" s="25">
        <f t="shared" si="13"/>
        <v>0</v>
      </c>
      <c r="Q34" s="25">
        <f t="shared" si="14"/>
        <v>0.03386468638881498</v>
      </c>
      <c r="R34" s="25">
        <f t="shared" si="15"/>
        <v>0</v>
      </c>
      <c r="S34" s="10"/>
      <c r="T34" s="10"/>
      <c r="U34" s="10"/>
    </row>
    <row r="35" spans="1:21" ht="12.75">
      <c r="A35" s="1" t="s">
        <v>88</v>
      </c>
      <c r="B35" s="1"/>
      <c r="C35" s="25">
        <f t="shared" si="0"/>
        <v>6.5102507497979465</v>
      </c>
      <c r="D35" s="25">
        <f t="shared" si="1"/>
        <v>0.34902330632600276</v>
      </c>
      <c r="E35" s="25">
        <f t="shared" si="2"/>
        <v>0.48269976392026104</v>
      </c>
      <c r="F35" s="25">
        <f t="shared" si="3"/>
        <v>0.0364403478131816</v>
      </c>
      <c r="G35" s="25">
        <f t="shared" si="4"/>
        <v>31.8099581437196</v>
      </c>
      <c r="H35" s="25">
        <f t="shared" si="5"/>
        <v>0.1763383344844308</v>
      </c>
      <c r="I35" s="25">
        <f t="shared" si="6"/>
        <v>0.13154786194454587</v>
      </c>
      <c r="J35" s="25">
        <f t="shared" si="7"/>
        <v>0.6421352392651739</v>
      </c>
      <c r="K35" s="25">
        <f t="shared" si="8"/>
        <v>0.07786571355629307</v>
      </c>
      <c r="L35" s="25">
        <f t="shared" si="9"/>
        <v>67.32038357852043</v>
      </c>
      <c r="M35" s="25">
        <f t="shared" si="10"/>
        <v>52.94117647058824</v>
      </c>
      <c r="N35" s="25">
        <f t="shared" si="11"/>
        <v>60.79078292746792</v>
      </c>
      <c r="O35" s="25">
        <f t="shared" si="12"/>
        <v>69.081822291426</v>
      </c>
      <c r="P35" s="25">
        <f t="shared" si="13"/>
        <v>27.27272727272727</v>
      </c>
      <c r="Q35" s="25">
        <f t="shared" si="14"/>
        <v>0.5103892020028543</v>
      </c>
      <c r="R35" s="25">
        <f t="shared" si="15"/>
        <v>0</v>
      </c>
      <c r="S35" s="10"/>
      <c r="T35" s="10"/>
      <c r="U35" s="10"/>
    </row>
    <row r="36" spans="1:21" ht="12.75">
      <c r="A36" s="1" t="s">
        <v>89</v>
      </c>
      <c r="B36" s="1"/>
      <c r="C36" s="25">
        <f t="shared" si="0"/>
        <v>0.2304296032614455</v>
      </c>
      <c r="D36" s="25">
        <f t="shared" si="1"/>
        <v>0.013257566736368125</v>
      </c>
      <c r="E36" s="25">
        <f t="shared" si="2"/>
        <v>0.016490447440807226</v>
      </c>
      <c r="F36" s="25">
        <f t="shared" si="3"/>
        <v>0.005697945294424759</v>
      </c>
      <c r="G36" s="25">
        <f t="shared" si="4"/>
        <v>1.1221981718845757</v>
      </c>
      <c r="H36" s="25">
        <f t="shared" si="5"/>
        <v>0.04800321327631727</v>
      </c>
      <c r="I36" s="25">
        <f t="shared" si="6"/>
        <v>0.042417473851506626</v>
      </c>
      <c r="J36" s="25">
        <f t="shared" si="7"/>
        <v>0.10609190909598525</v>
      </c>
      <c r="K36" s="25">
        <f t="shared" si="8"/>
        <v>0.03701812611692622</v>
      </c>
      <c r="L36" s="25">
        <f t="shared" si="9"/>
        <v>2.305139412312303</v>
      </c>
      <c r="M36" s="25">
        <f t="shared" si="10"/>
        <v>52.273495605138606</v>
      </c>
      <c r="N36" s="25">
        <f t="shared" si="11"/>
        <v>0.6467661691542288</v>
      </c>
      <c r="O36" s="25">
        <f t="shared" si="12"/>
        <v>0.09208565640330169</v>
      </c>
      <c r="P36" s="25">
        <f t="shared" si="13"/>
        <v>27.27272727272727</v>
      </c>
      <c r="Q36" s="25">
        <f t="shared" si="14"/>
        <v>0.2346338985510752</v>
      </c>
      <c r="R36" s="25">
        <f t="shared" si="15"/>
        <v>0</v>
      </c>
      <c r="S36" s="10"/>
      <c r="T36" s="10"/>
      <c r="U36" s="10"/>
    </row>
    <row r="37" spans="1:21" ht="12.75">
      <c r="A37" s="1" t="s">
        <v>90</v>
      </c>
      <c r="B37" s="1"/>
      <c r="C37" s="25">
        <f t="shared" si="0"/>
        <v>0.7924748247917865</v>
      </c>
      <c r="D37" s="25">
        <f t="shared" si="1"/>
        <v>0.07418680308464679</v>
      </c>
      <c r="E37" s="25">
        <f t="shared" si="2"/>
        <v>0.10415615943712607</v>
      </c>
      <c r="F37" s="25">
        <f t="shared" si="3"/>
        <v>0.0041078210262131985</v>
      </c>
      <c r="G37" s="25">
        <f t="shared" si="4"/>
        <v>3.7419645069173697</v>
      </c>
      <c r="H37" s="25">
        <f t="shared" si="5"/>
        <v>0.01616434732773949</v>
      </c>
      <c r="I37" s="25">
        <f t="shared" si="6"/>
        <v>0.01020167092631172</v>
      </c>
      <c r="J37" s="25">
        <f t="shared" si="7"/>
        <v>0.07817298564967334</v>
      </c>
      <c r="K37" s="25">
        <f t="shared" si="8"/>
        <v>0.01404135818228236</v>
      </c>
      <c r="L37" s="25">
        <f t="shared" si="9"/>
        <v>7.922121517287681</v>
      </c>
      <c r="M37" s="25">
        <f t="shared" si="10"/>
        <v>0.14367816091954022</v>
      </c>
      <c r="N37" s="25">
        <f t="shared" si="11"/>
        <v>59.84289080911233</v>
      </c>
      <c r="O37" s="25">
        <f t="shared" si="12"/>
        <v>0.008789994474860617</v>
      </c>
      <c r="P37" s="25">
        <f t="shared" si="13"/>
        <v>0</v>
      </c>
      <c r="Q37" s="25">
        <f t="shared" si="14"/>
        <v>0.053215935753852105</v>
      </c>
      <c r="R37" s="25">
        <f t="shared" si="15"/>
        <v>0</v>
      </c>
      <c r="S37" s="10"/>
      <c r="T37" s="10"/>
      <c r="U37" s="10"/>
    </row>
    <row r="38" spans="1:21" ht="12.75">
      <c r="A38" s="1" t="s">
        <v>91</v>
      </c>
      <c r="B38" s="1"/>
      <c r="C38" s="25">
        <f t="shared" si="0"/>
        <v>5.487346321744715</v>
      </c>
      <c r="D38" s="25">
        <f t="shared" si="1"/>
        <v>0.26157893650498787</v>
      </c>
      <c r="E38" s="25">
        <f t="shared" si="2"/>
        <v>0.3620531570423277</v>
      </c>
      <c r="F38" s="25">
        <f t="shared" si="3"/>
        <v>0.02663458149254364</v>
      </c>
      <c r="G38" s="25">
        <f t="shared" si="4"/>
        <v>26.945795464917655</v>
      </c>
      <c r="H38" s="25">
        <f t="shared" si="5"/>
        <v>0.11217077388037404</v>
      </c>
      <c r="I38" s="25">
        <f t="shared" si="6"/>
        <v>0.07892871716672752</v>
      </c>
      <c r="J38" s="25">
        <f t="shared" si="7"/>
        <v>0.4578703445195153</v>
      </c>
      <c r="K38" s="25">
        <f t="shared" si="8"/>
        <v>0.026806229257084507</v>
      </c>
      <c r="L38" s="25">
        <f t="shared" si="9"/>
        <v>57.09312264892045</v>
      </c>
      <c r="M38" s="25">
        <f t="shared" si="10"/>
        <v>0.5240027045300879</v>
      </c>
      <c r="N38" s="25">
        <f t="shared" si="11"/>
        <v>0.3011259492013616</v>
      </c>
      <c r="O38" s="25">
        <f t="shared" si="12"/>
        <v>68.98094664054783</v>
      </c>
      <c r="P38" s="25">
        <f t="shared" si="13"/>
        <v>0</v>
      </c>
      <c r="Q38" s="25">
        <f t="shared" si="14"/>
        <v>0.22253936769792698</v>
      </c>
      <c r="R38" s="25">
        <f t="shared" si="15"/>
        <v>0</v>
      </c>
      <c r="S38" s="10"/>
      <c r="T38" s="10"/>
      <c r="U38" s="10"/>
    </row>
    <row r="39" spans="1:21" ht="12.75">
      <c r="A39" s="1" t="s">
        <v>18</v>
      </c>
      <c r="B39" s="1"/>
      <c r="C39" s="25">
        <f t="shared" si="0"/>
        <v>1.284009034602425</v>
      </c>
      <c r="D39" s="25">
        <f t="shared" si="1"/>
        <v>0.19183778454151842</v>
      </c>
      <c r="E39" s="25">
        <f t="shared" si="2"/>
        <v>0.25024679002956945</v>
      </c>
      <c r="F39" s="25">
        <f t="shared" si="3"/>
        <v>0.05525681832035174</v>
      </c>
      <c r="G39" s="25">
        <f t="shared" si="4"/>
        <v>5.768766869645721</v>
      </c>
      <c r="H39" s="25">
        <f t="shared" si="5"/>
        <v>0.06318790319025437</v>
      </c>
      <c r="I39" s="25">
        <f t="shared" si="6"/>
        <v>0.06335774575288332</v>
      </c>
      <c r="J39" s="25">
        <f t="shared" si="7"/>
        <v>0.0614216315818862</v>
      </c>
      <c r="K39" s="25">
        <f t="shared" si="8"/>
        <v>0.03191217768700536</v>
      </c>
      <c r="L39" s="25">
        <f t="shared" si="9"/>
        <v>0.010728017081771716</v>
      </c>
      <c r="M39" s="25">
        <f t="shared" si="10"/>
        <v>0.02535496957403651</v>
      </c>
      <c r="N39" s="25">
        <f t="shared" si="11"/>
        <v>0</v>
      </c>
      <c r="O39" s="25">
        <f t="shared" si="12"/>
        <v>0.011719992633147488</v>
      </c>
      <c r="P39" s="25">
        <f t="shared" si="13"/>
        <v>0</v>
      </c>
      <c r="Q39" s="25">
        <f t="shared" si="14"/>
        <v>85.16242954935778</v>
      </c>
      <c r="R39" s="25">
        <f t="shared" si="15"/>
        <v>0.13679890560875513</v>
      </c>
      <c r="S39" s="10"/>
      <c r="T39" s="10"/>
      <c r="U39" s="10"/>
    </row>
    <row r="40" spans="1:21" ht="12.75">
      <c r="A40" s="1" t="s">
        <v>19</v>
      </c>
      <c r="B40" s="1"/>
      <c r="C40" s="25">
        <f t="shared" si="0"/>
        <v>0.0073734919453378464</v>
      </c>
      <c r="D40" s="25">
        <f t="shared" si="1"/>
        <v>0.0002778531950735835</v>
      </c>
      <c r="E40" s="25">
        <f t="shared" si="2"/>
        <v>0.0003400092255836542</v>
      </c>
      <c r="F40" s="25">
        <f t="shared" si="3"/>
        <v>0.00013251035568429673</v>
      </c>
      <c r="G40" s="25">
        <f t="shared" si="4"/>
        <v>0.03651015112594698</v>
      </c>
      <c r="H40" s="25">
        <f t="shared" si="5"/>
        <v>0.004898287069011967</v>
      </c>
      <c r="I40" s="25">
        <f t="shared" si="6"/>
        <v>0.003758510341272739</v>
      </c>
      <c r="J40" s="25">
        <f t="shared" si="7"/>
        <v>0.016751354067787147</v>
      </c>
      <c r="K40" s="25">
        <f t="shared" si="8"/>
        <v>0.003829461322440643</v>
      </c>
      <c r="L40" s="25">
        <f t="shared" si="9"/>
        <v>0.0031145856043853365</v>
      </c>
      <c r="M40" s="25">
        <f t="shared" si="10"/>
        <v>0</v>
      </c>
      <c r="N40" s="25">
        <f t="shared" si="11"/>
        <v>0</v>
      </c>
      <c r="O40" s="25">
        <f t="shared" si="12"/>
        <v>0.0037671404892259783</v>
      </c>
      <c r="P40" s="25">
        <f t="shared" si="13"/>
        <v>0</v>
      </c>
      <c r="Q40" s="25">
        <f t="shared" si="14"/>
        <v>0.01935124936503713</v>
      </c>
      <c r="R40" s="25">
        <f t="shared" si="15"/>
        <v>26.538987688098498</v>
      </c>
      <c r="S40" s="10"/>
      <c r="T40" s="10"/>
      <c r="U40" s="10"/>
    </row>
    <row r="41" spans="1:21" ht="12.75">
      <c r="A41" s="1" t="s">
        <v>20</v>
      </c>
      <c r="B41" s="1"/>
      <c r="C41" s="25">
        <f t="shared" si="0"/>
        <v>0.0022982312556897185</v>
      </c>
      <c r="D41" s="25">
        <f t="shared" si="1"/>
        <v>0.0005160130765652264</v>
      </c>
      <c r="E41" s="25">
        <f t="shared" si="2"/>
        <v>0.0006800184511673084</v>
      </c>
      <c r="F41" s="25">
        <f t="shared" si="3"/>
        <v>0.00013251035568429673</v>
      </c>
      <c r="G41" s="25">
        <f t="shared" si="4"/>
        <v>0.009616513019780679</v>
      </c>
      <c r="H41" s="25">
        <f t="shared" si="5"/>
        <v>0.0019593148276047865</v>
      </c>
      <c r="I41" s="25">
        <f t="shared" si="6"/>
        <v>0.0010738600975064968</v>
      </c>
      <c r="J41" s="25">
        <f t="shared" si="7"/>
        <v>0.011167569378524764</v>
      </c>
      <c r="K41" s="25">
        <f t="shared" si="8"/>
        <v>0.021700280827163645</v>
      </c>
      <c r="L41" s="25">
        <f t="shared" si="9"/>
        <v>0</v>
      </c>
      <c r="M41" s="25">
        <f t="shared" si="10"/>
        <v>0</v>
      </c>
      <c r="N41" s="25">
        <f t="shared" si="11"/>
        <v>0</v>
      </c>
      <c r="O41" s="25">
        <f t="shared" si="12"/>
        <v>0</v>
      </c>
      <c r="P41" s="25">
        <f t="shared" si="13"/>
        <v>0</v>
      </c>
      <c r="Q41" s="25">
        <f t="shared" si="14"/>
        <v>0.08949952831329673</v>
      </c>
      <c r="R41" s="25">
        <f t="shared" si="15"/>
        <v>0.13679890560875513</v>
      </c>
      <c r="S41" s="10"/>
      <c r="T41" s="10"/>
      <c r="U41" s="10"/>
    </row>
    <row r="42" spans="1:21" ht="12.75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5" t="s">
        <v>93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5"/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7" t="s">
        <v>14</v>
      </c>
      <c r="B45" s="6"/>
      <c r="C45" s="10">
        <v>100</v>
      </c>
      <c r="D45" s="25">
        <f>D10/$C$10*100</f>
        <v>80.41626075221109</v>
      </c>
      <c r="E45" s="25">
        <f aca="true" t="shared" si="16" ref="E45:R45">E10/$C$10*100</f>
        <v>56.32766904448482</v>
      </c>
      <c r="F45" s="25">
        <f t="shared" si="16"/>
        <v>24.08859170772627</v>
      </c>
      <c r="G45" s="25">
        <f t="shared" si="16"/>
        <v>19.58373924778891</v>
      </c>
      <c r="H45" s="25">
        <f t="shared" si="16"/>
        <v>6.5165389658725426</v>
      </c>
      <c r="I45" s="25">
        <f t="shared" si="16"/>
        <v>5.944885860898276</v>
      </c>
      <c r="J45" s="25">
        <f t="shared" si="16"/>
        <v>0.5716531049742661</v>
      </c>
      <c r="K45" s="25">
        <f t="shared" si="16"/>
        <v>2.5006032857046185</v>
      </c>
      <c r="L45" s="25">
        <f t="shared" si="16"/>
        <v>9.223663865803724</v>
      </c>
      <c r="M45" s="25">
        <f t="shared" si="16"/>
        <v>0.3776760030183437</v>
      </c>
      <c r="N45" s="25">
        <f t="shared" si="16"/>
        <v>1.2190201618720882</v>
      </c>
      <c r="O45" s="25">
        <f t="shared" si="16"/>
        <v>7.6259143449211</v>
      </c>
      <c r="P45" s="25">
        <f t="shared" si="16"/>
        <v>0.0010533559921911209</v>
      </c>
      <c r="Q45" s="25">
        <f t="shared" si="16"/>
        <v>1.3195996991870647</v>
      </c>
      <c r="R45" s="25">
        <f t="shared" si="16"/>
        <v>0.02333343122096089</v>
      </c>
      <c r="S45" s="10"/>
      <c r="T45" s="10"/>
      <c r="U45" s="10"/>
    </row>
    <row r="46" spans="1:21" ht="12.75">
      <c r="A46" s="8" t="s">
        <v>15</v>
      </c>
      <c r="B46" s="6"/>
      <c r="C46" s="10">
        <v>100</v>
      </c>
      <c r="D46" s="25">
        <f aca="true" t="shared" si="17" ref="D46:J46">D12/$C$12*100</f>
        <v>95.25973818873206</v>
      </c>
      <c r="E46" s="25">
        <f t="shared" si="17"/>
        <v>66.33649822145559</v>
      </c>
      <c r="F46" s="25">
        <f t="shared" si="17"/>
        <v>28.923239967276476</v>
      </c>
      <c r="G46" s="25">
        <f t="shared" si="17"/>
        <v>4.740261811267945</v>
      </c>
      <c r="H46" s="25">
        <f t="shared" si="17"/>
        <v>0.8311914076534473</v>
      </c>
      <c r="I46" s="25">
        <f t="shared" si="17"/>
        <v>0.6640001629259659</v>
      </c>
      <c r="J46" s="25">
        <f t="shared" si="17"/>
        <v>0.16719124472748134</v>
      </c>
      <c r="K46" s="25">
        <f>K12/$C$10*100</f>
        <v>0.4136816260241493</v>
      </c>
      <c r="L46" s="25">
        <f aca="true" t="shared" si="18" ref="L46:R46">L12/$C$12*100</f>
        <v>3.185817448371874</v>
      </c>
      <c r="M46" s="25">
        <f t="shared" si="18"/>
        <v>0.19101532464727874</v>
      </c>
      <c r="N46" s="25">
        <f t="shared" si="18"/>
        <v>0.5552163399373427</v>
      </c>
      <c r="O46" s="25">
        <f t="shared" si="18"/>
        <v>2.4387788391448075</v>
      </c>
      <c r="P46" s="25">
        <f t="shared" si="18"/>
        <v>0.0008069446424447502</v>
      </c>
      <c r="Q46" s="25">
        <f t="shared" si="18"/>
        <v>0.20803801400932753</v>
      </c>
      <c r="R46" s="25">
        <f t="shared" si="18"/>
        <v>0.017214819038821338</v>
      </c>
      <c r="S46" s="10"/>
      <c r="T46" s="10"/>
      <c r="U46" s="10"/>
    </row>
    <row r="47" spans="1:21" ht="12.75">
      <c r="A47" s="8" t="s">
        <v>84</v>
      </c>
      <c r="B47" s="6"/>
      <c r="C47" s="10">
        <v>100</v>
      </c>
      <c r="D47" s="25">
        <f aca="true" t="shared" si="19" ref="D47:J47">D13/$C$13*100</f>
        <v>7.591505085448736</v>
      </c>
      <c r="E47" s="25">
        <f t="shared" si="19"/>
        <v>7.222562613703847</v>
      </c>
      <c r="F47" s="25">
        <f t="shared" si="19"/>
        <v>0.36894247174488864</v>
      </c>
      <c r="G47" s="25">
        <f t="shared" si="19"/>
        <v>92.40849491455127</v>
      </c>
      <c r="H47" s="25">
        <f t="shared" si="19"/>
        <v>34.40987114349544</v>
      </c>
      <c r="I47" s="25">
        <f t="shared" si="19"/>
        <v>31.853855797600083</v>
      </c>
      <c r="J47" s="25">
        <f t="shared" si="19"/>
        <v>2.55601534589535</v>
      </c>
      <c r="K47" s="25">
        <f aca="true" t="shared" si="20" ref="K47:K58">K13/$C$10*100</f>
        <v>2.086921659680469</v>
      </c>
      <c r="L47" s="25">
        <f aca="true" t="shared" si="21" ref="L47:R58">L13/$C$12*100</f>
        <v>7.917856109473953</v>
      </c>
      <c r="M47" s="25">
        <f t="shared" si="21"/>
        <v>0.2636403424673063</v>
      </c>
      <c r="N47" s="25">
        <f t="shared" si="21"/>
        <v>0.9122701312514674</v>
      </c>
      <c r="O47" s="25">
        <f t="shared" si="21"/>
        <v>6.741484524530924</v>
      </c>
      <c r="P47" s="25">
        <f t="shared" si="21"/>
        <v>0.00046111122425414303</v>
      </c>
      <c r="Q47" s="25">
        <f t="shared" si="21"/>
        <v>1.3805285794815496</v>
      </c>
      <c r="R47" s="25">
        <f t="shared" si="21"/>
        <v>0.010874539705326872</v>
      </c>
      <c r="S47" s="10"/>
      <c r="T47" s="10"/>
      <c r="U47" s="10"/>
    </row>
    <row r="48" spans="1:21" ht="12.75">
      <c r="A48" s="1" t="s">
        <v>85</v>
      </c>
      <c r="B48" s="1"/>
      <c r="C48" s="10">
        <v>100</v>
      </c>
      <c r="D48" s="25">
        <f aca="true" t="shared" si="22" ref="D48:J48">D14/$C$14*100</f>
        <v>7.677362629051167</v>
      </c>
      <c r="E48" s="25">
        <f t="shared" si="22"/>
        <v>7.272718677910979</v>
      </c>
      <c r="F48" s="25">
        <f t="shared" si="22"/>
        <v>0.4046439511401883</v>
      </c>
      <c r="G48" s="25">
        <f t="shared" si="22"/>
        <v>92.32263737094884</v>
      </c>
      <c r="H48" s="25">
        <f t="shared" si="22"/>
        <v>85.98636690239383</v>
      </c>
      <c r="I48" s="25">
        <f t="shared" si="22"/>
        <v>79.63969670612259</v>
      </c>
      <c r="J48" s="25">
        <f t="shared" si="22"/>
        <v>6.346670196271225</v>
      </c>
      <c r="K48" s="25">
        <f t="shared" si="20"/>
        <v>0.044496310700437046</v>
      </c>
      <c r="L48" s="25">
        <f t="shared" si="21"/>
        <v>0.44086075632231525</v>
      </c>
      <c r="M48" s="25">
        <f t="shared" si="21"/>
        <v>0.022671301859162028</v>
      </c>
      <c r="N48" s="25">
        <f t="shared" si="21"/>
        <v>0.02005833825505522</v>
      </c>
      <c r="O48" s="25">
        <f t="shared" si="21"/>
        <v>0.3980158384020344</v>
      </c>
      <c r="P48" s="25">
        <f t="shared" si="21"/>
        <v>0.00011527780606353576</v>
      </c>
      <c r="Q48" s="25">
        <f t="shared" si="21"/>
        <v>0.017291670909530363</v>
      </c>
      <c r="R48" s="25">
        <f t="shared" si="21"/>
        <v>0.003343056375842537</v>
      </c>
      <c r="S48" s="10"/>
      <c r="T48" s="10"/>
      <c r="U48" s="10"/>
    </row>
    <row r="49" spans="1:21" ht="12.75">
      <c r="A49" s="3" t="s">
        <v>86</v>
      </c>
      <c r="B49" s="1"/>
      <c r="C49" s="10">
        <v>100</v>
      </c>
      <c r="D49" s="25">
        <f aca="true" t="shared" si="23" ref="D49:J49">D15/$C$15*100</f>
        <v>7.680137924040363</v>
      </c>
      <c r="E49" s="25">
        <f t="shared" si="23"/>
        <v>7.272957760762639</v>
      </c>
      <c r="F49" s="25">
        <f t="shared" si="23"/>
        <v>0.40718016327772427</v>
      </c>
      <c r="G49" s="25">
        <f t="shared" si="23"/>
        <v>92.31986207595963</v>
      </c>
      <c r="H49" s="25">
        <f t="shared" si="23"/>
        <v>85.58845900309315</v>
      </c>
      <c r="I49" s="25">
        <f t="shared" si="23"/>
        <v>85.3759951320927</v>
      </c>
      <c r="J49" s="25">
        <f t="shared" si="23"/>
        <v>0.21246387100045638</v>
      </c>
      <c r="K49" s="25">
        <f t="shared" si="20"/>
        <v>0.0441132721578221</v>
      </c>
      <c r="L49" s="25">
        <f t="shared" si="21"/>
        <v>0.4373255702697001</v>
      </c>
      <c r="M49" s="25">
        <f t="shared" si="21"/>
        <v>0.022171764699553374</v>
      </c>
      <c r="N49" s="25">
        <f t="shared" si="21"/>
        <v>0.01952037516009205</v>
      </c>
      <c r="O49" s="25">
        <f t="shared" si="21"/>
        <v>0.39551815260399115</v>
      </c>
      <c r="P49" s="25">
        <f t="shared" si="21"/>
        <v>0.00011527780606353576</v>
      </c>
      <c r="Q49" s="25">
        <f t="shared" si="21"/>
        <v>0.016407874396376587</v>
      </c>
      <c r="R49" s="25">
        <f t="shared" si="21"/>
        <v>0.0032662045051335127</v>
      </c>
      <c r="S49" s="10"/>
      <c r="T49" s="10"/>
      <c r="U49" s="10"/>
    </row>
    <row r="50" spans="1:21" ht="12.75">
      <c r="A50" s="1" t="s">
        <v>87</v>
      </c>
      <c r="B50" s="1"/>
      <c r="C50" s="10">
        <v>100</v>
      </c>
      <c r="D50" s="25">
        <f aca="true" t="shared" si="24" ref="D50:J50">D16/$C$16*100</f>
        <v>7.639179573043115</v>
      </c>
      <c r="E50" s="25">
        <f t="shared" si="24"/>
        <v>7.269429328868425</v>
      </c>
      <c r="F50" s="25">
        <f t="shared" si="24"/>
        <v>0.36975024417468955</v>
      </c>
      <c r="G50" s="25">
        <f t="shared" si="24"/>
        <v>92.36082042695689</v>
      </c>
      <c r="H50" s="25">
        <f t="shared" si="24"/>
        <v>91.4608622854751</v>
      </c>
      <c r="I50" s="25">
        <f t="shared" si="24"/>
        <v>0.7185712292451514</v>
      </c>
      <c r="J50" s="25">
        <f t="shared" si="24"/>
        <v>90.74229105622994</v>
      </c>
      <c r="K50" s="25">
        <f t="shared" si="20"/>
        <v>0.000383038542614953</v>
      </c>
      <c r="L50" s="25">
        <f t="shared" si="21"/>
        <v>0.003535186052615096</v>
      </c>
      <c r="M50" s="25">
        <f t="shared" si="21"/>
        <v>0.0004995371596086549</v>
      </c>
      <c r="N50" s="25">
        <f t="shared" si="21"/>
        <v>0.0005379630949631668</v>
      </c>
      <c r="O50" s="25">
        <f t="shared" si="21"/>
        <v>0.0024976857980432746</v>
      </c>
      <c r="P50" s="25">
        <f t="shared" si="21"/>
        <v>0</v>
      </c>
      <c r="Q50" s="25">
        <f t="shared" si="21"/>
        <v>0.000883796513153774</v>
      </c>
      <c r="R50" s="25">
        <f t="shared" si="21"/>
        <v>7.685187070902383E-05</v>
      </c>
      <c r="S50" s="10"/>
      <c r="T50" s="10"/>
      <c r="U50" s="10"/>
    </row>
    <row r="51" spans="1:21" ht="12.75">
      <c r="A51" s="1" t="s">
        <v>17</v>
      </c>
      <c r="B51" s="1"/>
      <c r="C51" s="10">
        <v>100</v>
      </c>
      <c r="D51" s="25">
        <f aca="true" t="shared" si="25" ref="D51:J51">D17/$C$17*100</f>
        <v>13.951831841518155</v>
      </c>
      <c r="E51" s="25">
        <f t="shared" si="25"/>
        <v>13.40483294357982</v>
      </c>
      <c r="F51" s="25">
        <f t="shared" si="25"/>
        <v>0.5469988979383383</v>
      </c>
      <c r="G51" s="25">
        <f t="shared" si="25"/>
        <v>86.04816815848184</v>
      </c>
      <c r="H51" s="25">
        <f t="shared" si="25"/>
        <v>0.161277316345456</v>
      </c>
      <c r="I51" s="25">
        <f t="shared" si="25"/>
        <v>0.15993333870924387</v>
      </c>
      <c r="J51" s="25">
        <f t="shared" si="25"/>
        <v>0.0013439776362121334</v>
      </c>
      <c r="K51" s="25">
        <f t="shared" si="20"/>
        <v>2.0390418418536003</v>
      </c>
      <c r="L51" s="25">
        <f t="shared" si="21"/>
        <v>0.0004226852888996311</v>
      </c>
      <c r="M51" s="25">
        <f t="shared" si="21"/>
        <v>0.00015370374141804766</v>
      </c>
      <c r="N51" s="25">
        <f t="shared" si="21"/>
        <v>0.00011527780606353576</v>
      </c>
      <c r="O51" s="25">
        <f t="shared" si="21"/>
        <v>0.00015370374141804766</v>
      </c>
      <c r="P51" s="25">
        <f t="shared" si="21"/>
        <v>0</v>
      </c>
      <c r="Q51" s="25">
        <f t="shared" si="21"/>
        <v>0.0005379630949631668</v>
      </c>
      <c r="R51" s="25">
        <f t="shared" si="21"/>
        <v>0</v>
      </c>
      <c r="S51" s="10"/>
      <c r="T51" s="10"/>
      <c r="U51" s="10"/>
    </row>
    <row r="52" spans="1:21" ht="12.75">
      <c r="A52" s="1" t="s">
        <v>88</v>
      </c>
      <c r="B52" s="1"/>
      <c r="C52" s="10">
        <v>100</v>
      </c>
      <c r="D52" s="25">
        <f>D18/$C$18*100</f>
        <v>4.311223989487929</v>
      </c>
      <c r="E52" s="25">
        <f aca="true" t="shared" si="26" ref="E52:J52">E18/$C$18*100</f>
        <v>4.17639098629116</v>
      </c>
      <c r="F52" s="25">
        <f t="shared" si="26"/>
        <v>0.13483300319676794</v>
      </c>
      <c r="G52" s="25">
        <f t="shared" si="26"/>
        <v>95.68877601051207</v>
      </c>
      <c r="H52" s="25">
        <f t="shared" si="26"/>
        <v>0.17650865873031438</v>
      </c>
      <c r="I52" s="25">
        <f t="shared" si="26"/>
        <v>0.12012394830257507</v>
      </c>
      <c r="J52" s="25">
        <f t="shared" si="26"/>
        <v>0.056384710427739314</v>
      </c>
      <c r="K52" s="25">
        <f t="shared" si="20"/>
        <v>0.0019471125916260112</v>
      </c>
      <c r="L52" s="25">
        <f t="shared" si="21"/>
        <v>7.475035630448558</v>
      </c>
      <c r="M52" s="25">
        <f t="shared" si="21"/>
        <v>0.24070005906066264</v>
      </c>
      <c r="N52" s="25">
        <f t="shared" si="21"/>
        <v>0.8920965151903486</v>
      </c>
      <c r="O52" s="25">
        <f t="shared" si="21"/>
        <v>6.341893222779356</v>
      </c>
      <c r="P52" s="25">
        <f t="shared" si="21"/>
        <v>0.0003458334181906073</v>
      </c>
      <c r="Q52" s="25">
        <f t="shared" si="21"/>
        <v>0.008107872359802013</v>
      </c>
      <c r="R52" s="25">
        <f t="shared" si="21"/>
        <v>0</v>
      </c>
      <c r="S52" s="10"/>
      <c r="T52" s="10"/>
      <c r="U52" s="10"/>
    </row>
    <row r="53" spans="1:21" ht="12.75">
      <c r="A53" s="1" t="s">
        <v>89</v>
      </c>
      <c r="B53" s="1"/>
      <c r="C53" s="10">
        <v>100</v>
      </c>
      <c r="D53" s="25">
        <f>D19/$C$19*100</f>
        <v>4.626679595511844</v>
      </c>
      <c r="E53" s="25">
        <f aca="true" t="shared" si="27" ref="E53:J53">E19/$C$19*100</f>
        <v>4.03102922842499</v>
      </c>
      <c r="F53" s="25">
        <f t="shared" si="27"/>
        <v>0.5956503670868541</v>
      </c>
      <c r="G53" s="25">
        <f t="shared" si="27"/>
        <v>95.37332040448815</v>
      </c>
      <c r="H53" s="25">
        <f t="shared" si="27"/>
        <v>1.3575287435932955</v>
      </c>
      <c r="I53" s="25">
        <f t="shared" si="27"/>
        <v>1.0943343953456157</v>
      </c>
      <c r="J53" s="25">
        <f t="shared" si="27"/>
        <v>0.26319434824767973</v>
      </c>
      <c r="K53" s="25">
        <f t="shared" si="20"/>
        <v>0.0009256764779861365</v>
      </c>
      <c r="L53" s="25">
        <f t="shared" si="21"/>
        <v>0.2559551553964039</v>
      </c>
      <c r="M53" s="25">
        <f t="shared" si="21"/>
        <v>0.2376644101676562</v>
      </c>
      <c r="N53" s="25">
        <f t="shared" si="21"/>
        <v>0.009491206032564444</v>
      </c>
      <c r="O53" s="25">
        <f t="shared" si="21"/>
        <v>0.00845370577799262</v>
      </c>
      <c r="P53" s="25">
        <f t="shared" si="21"/>
        <v>0.0003458334181906073</v>
      </c>
      <c r="Q53" s="25">
        <f t="shared" si="21"/>
        <v>0.003727315729387656</v>
      </c>
      <c r="R53" s="25">
        <f t="shared" si="21"/>
        <v>0</v>
      </c>
      <c r="S53" s="10"/>
      <c r="T53" s="10"/>
      <c r="U53" s="10"/>
    </row>
    <row r="54" spans="1:21" ht="12.75">
      <c r="A54" s="1" t="s">
        <v>90</v>
      </c>
      <c r="B54" s="1"/>
      <c r="C54" s="10">
        <v>100</v>
      </c>
      <c r="D54" s="25">
        <f>D20/$C$20*100</f>
        <v>7.528094413340315</v>
      </c>
      <c r="E54" s="25">
        <f aca="true" t="shared" si="28" ref="E54:J54">E20/$C$20*100</f>
        <v>7.403230354050026</v>
      </c>
      <c r="F54" s="25">
        <f t="shared" si="28"/>
        <v>0.12486405929028879</v>
      </c>
      <c r="G54" s="25">
        <f t="shared" si="28"/>
        <v>92.47190558665969</v>
      </c>
      <c r="H54" s="25">
        <f t="shared" si="28"/>
        <v>0.1329198050509526</v>
      </c>
      <c r="I54" s="25">
        <f t="shared" si="28"/>
        <v>0.07652958472630604</v>
      </c>
      <c r="J54" s="25">
        <f t="shared" si="28"/>
        <v>0.05639022032464656</v>
      </c>
      <c r="K54" s="25">
        <f t="shared" si="20"/>
        <v>0.000351118664063707</v>
      </c>
      <c r="L54" s="25">
        <f t="shared" si="21"/>
        <v>0.8796465121354867</v>
      </c>
      <c r="M54" s="25">
        <f t="shared" si="21"/>
        <v>0.0006532409010267026</v>
      </c>
      <c r="N54" s="25">
        <f t="shared" si="21"/>
        <v>0.8781863265920153</v>
      </c>
      <c r="O54" s="25">
        <f t="shared" si="21"/>
        <v>0.0008069446424447502</v>
      </c>
      <c r="P54" s="25">
        <f t="shared" si="21"/>
        <v>0</v>
      </c>
      <c r="Q54" s="25">
        <f t="shared" si="21"/>
        <v>0.0008453705777992622</v>
      </c>
      <c r="R54" s="25">
        <f t="shared" si="21"/>
        <v>0</v>
      </c>
      <c r="S54" s="10"/>
      <c r="T54" s="10"/>
      <c r="U54" s="10"/>
    </row>
    <row r="55" spans="1:21" ht="12.75">
      <c r="A55" s="1" t="s">
        <v>91</v>
      </c>
      <c r="B55" s="1"/>
      <c r="C55" s="10">
        <v>100</v>
      </c>
      <c r="D55" s="25">
        <f>D21/$C$21*100</f>
        <v>3.8334011983014364</v>
      </c>
      <c r="E55" s="25">
        <f aca="true" t="shared" si="29" ref="E55:J55">E21/$C$21*100</f>
        <v>3.7164795532546098</v>
      </c>
      <c r="F55" s="25">
        <f t="shared" si="29"/>
        <v>0.11692164504682682</v>
      </c>
      <c r="G55" s="25">
        <f t="shared" si="29"/>
        <v>96.16659880169857</v>
      </c>
      <c r="H55" s="25">
        <f t="shared" si="29"/>
        <v>0.13320923739165844</v>
      </c>
      <c r="I55" s="25">
        <f t="shared" si="29"/>
        <v>0.08550985981036589</v>
      </c>
      <c r="J55" s="25">
        <f t="shared" si="29"/>
        <v>0.047699377581292536</v>
      </c>
      <c r="K55" s="25">
        <f t="shared" si="20"/>
        <v>0.0006703174495761679</v>
      </c>
      <c r="L55" s="25">
        <f t="shared" si="21"/>
        <v>6.339433962916667</v>
      </c>
      <c r="M55" s="25">
        <f t="shared" si="21"/>
        <v>0.002382407991979739</v>
      </c>
      <c r="N55" s="25">
        <f t="shared" si="21"/>
        <v>0.00441898256576887</v>
      </c>
      <c r="O55" s="25">
        <f t="shared" si="21"/>
        <v>6.332632572358918</v>
      </c>
      <c r="P55" s="25">
        <f t="shared" si="21"/>
        <v>0</v>
      </c>
      <c r="Q55" s="25">
        <f t="shared" si="21"/>
        <v>0.003535186052615096</v>
      </c>
      <c r="R55" s="25">
        <f t="shared" si="21"/>
        <v>0</v>
      </c>
      <c r="S55" s="10"/>
      <c r="T55" s="10"/>
      <c r="U55" s="10"/>
    </row>
    <row r="56" spans="1:21" ht="12.75">
      <c r="A56" s="1" t="s">
        <v>18</v>
      </c>
      <c r="B56" s="1"/>
      <c r="C56" s="10">
        <v>100</v>
      </c>
      <c r="D56" s="25">
        <f>D22/$C$22*100</f>
        <v>12.014617411624323</v>
      </c>
      <c r="E56" s="25">
        <f aca="true" t="shared" si="30" ref="E56:J56">E22/$C$22*100</f>
        <v>10.9779744443892</v>
      </c>
      <c r="F56" s="25">
        <f t="shared" si="30"/>
        <v>1.0366429672351216</v>
      </c>
      <c r="G56" s="25">
        <f t="shared" si="30"/>
        <v>87.98538258837569</v>
      </c>
      <c r="H56" s="25">
        <f t="shared" si="30"/>
        <v>0.32068811216626064</v>
      </c>
      <c r="I56" s="25">
        <f t="shared" si="30"/>
        <v>0.2933426142296028</v>
      </c>
      <c r="J56" s="25">
        <f t="shared" si="30"/>
        <v>0.027345497936657883</v>
      </c>
      <c r="K56" s="25">
        <f t="shared" si="20"/>
        <v>0.0007979969637811521</v>
      </c>
      <c r="L56" s="25">
        <f t="shared" si="21"/>
        <v>0.0011912039959898694</v>
      </c>
      <c r="M56" s="25">
        <f t="shared" si="21"/>
        <v>0.00011527780606353576</v>
      </c>
      <c r="N56" s="25">
        <f t="shared" si="21"/>
        <v>0</v>
      </c>
      <c r="O56" s="25">
        <f t="shared" si="21"/>
        <v>0.0010759261899263336</v>
      </c>
      <c r="P56" s="25">
        <f t="shared" si="21"/>
        <v>0</v>
      </c>
      <c r="Q56" s="25">
        <f t="shared" si="21"/>
        <v>1.352861906026301</v>
      </c>
      <c r="R56" s="25">
        <f t="shared" si="21"/>
        <v>3.8425935354511915E-05</v>
      </c>
      <c r="S56" s="10"/>
      <c r="T56" s="10"/>
      <c r="U56" s="10"/>
    </row>
    <row r="57" spans="1:21" ht="12.75">
      <c r="A57" s="1" t="s">
        <v>19</v>
      </c>
      <c r="B57" s="1"/>
      <c r="C57" s="10">
        <v>100</v>
      </c>
      <c r="D57" s="25">
        <f>D23/$C$23*100</f>
        <v>3.0303030303030303</v>
      </c>
      <c r="E57" s="25">
        <f aca="true" t="shared" si="31" ref="E57:J57">E23/$C$23*100</f>
        <v>2.5974025974025974</v>
      </c>
      <c r="F57" s="25">
        <f t="shared" si="31"/>
        <v>0.4329004329004329</v>
      </c>
      <c r="G57" s="25">
        <f t="shared" si="31"/>
        <v>96.96969696969697</v>
      </c>
      <c r="H57" s="25">
        <f t="shared" si="31"/>
        <v>4.329004329004329</v>
      </c>
      <c r="I57" s="25">
        <f t="shared" si="31"/>
        <v>3.0303030303030303</v>
      </c>
      <c r="J57" s="25">
        <f t="shared" si="31"/>
        <v>1.2987012987012987</v>
      </c>
      <c r="K57" s="25">
        <f t="shared" si="20"/>
        <v>9.575963565373825E-05</v>
      </c>
      <c r="L57" s="25">
        <f t="shared" si="21"/>
        <v>0.0003458334181906073</v>
      </c>
      <c r="M57" s="25">
        <f t="shared" si="21"/>
        <v>0</v>
      </c>
      <c r="N57" s="25">
        <f t="shared" si="21"/>
        <v>0</v>
      </c>
      <c r="O57" s="25">
        <f t="shared" si="21"/>
        <v>0.0003458334181906073</v>
      </c>
      <c r="P57" s="25">
        <f t="shared" si="21"/>
        <v>0</v>
      </c>
      <c r="Q57" s="25">
        <f t="shared" si="21"/>
        <v>0.0003074074828360953</v>
      </c>
      <c r="R57" s="25">
        <f t="shared" si="21"/>
        <v>0.007454631458775312</v>
      </c>
      <c r="S57" s="10"/>
      <c r="T57" s="10"/>
      <c r="U57" s="10"/>
    </row>
    <row r="58" spans="1:21" ht="12.75">
      <c r="A58" s="1" t="s">
        <v>20</v>
      </c>
      <c r="B58" s="1"/>
      <c r="C58" s="10">
        <v>100</v>
      </c>
      <c r="D58" s="25">
        <f>D24/$C$24*100</f>
        <v>18.055555555555554</v>
      </c>
      <c r="E58" s="25">
        <f aca="true" t="shared" si="32" ref="E58:J58">E24/$C$24*100</f>
        <v>16.666666666666664</v>
      </c>
      <c r="F58" s="25">
        <f t="shared" si="32"/>
        <v>1.3888888888888888</v>
      </c>
      <c r="G58" s="25">
        <f t="shared" si="32"/>
        <v>81.94444444444444</v>
      </c>
      <c r="H58" s="25">
        <f t="shared" si="32"/>
        <v>5.555555555555555</v>
      </c>
      <c r="I58" s="25">
        <f t="shared" si="32"/>
        <v>2.7777777777777777</v>
      </c>
      <c r="J58" s="25">
        <f t="shared" si="32"/>
        <v>2.7777777777777777</v>
      </c>
      <c r="K58" s="25">
        <f t="shared" si="20"/>
        <v>0.0005426379353711835</v>
      </c>
      <c r="L58" s="25">
        <f t="shared" si="21"/>
        <v>0</v>
      </c>
      <c r="M58" s="25">
        <f t="shared" si="21"/>
        <v>0</v>
      </c>
      <c r="N58" s="25">
        <f t="shared" si="21"/>
        <v>0</v>
      </c>
      <c r="O58" s="25">
        <f t="shared" si="21"/>
        <v>0</v>
      </c>
      <c r="P58" s="25">
        <f t="shared" si="21"/>
        <v>0</v>
      </c>
      <c r="Q58" s="25">
        <f t="shared" si="21"/>
        <v>0.0014217596081169408</v>
      </c>
      <c r="R58" s="25">
        <f t="shared" si="21"/>
        <v>3.8425935354511915E-05</v>
      </c>
      <c r="S58" s="10"/>
      <c r="T58" s="10"/>
      <c r="U58" s="10"/>
    </row>
    <row r="60" spans="1:21" ht="12.75">
      <c r="A60" s="12" t="s">
        <v>43</v>
      </c>
      <c r="B60" s="12" t="s">
        <v>44</v>
      </c>
      <c r="C60" s="12" t="s">
        <v>45</v>
      </c>
      <c r="D60" s="12" t="s">
        <v>46</v>
      </c>
      <c r="E60" s="12" t="s">
        <v>47</v>
      </c>
      <c r="F60" s="12" t="s">
        <v>48</v>
      </c>
      <c r="G60" s="12" t="s">
        <v>49</v>
      </c>
      <c r="H60" s="12" t="s">
        <v>50</v>
      </c>
      <c r="I60" s="12" t="s">
        <v>51</v>
      </c>
      <c r="J60" s="12" t="s">
        <v>52</v>
      </c>
      <c r="K60" s="12" t="s">
        <v>53</v>
      </c>
      <c r="L60" s="12" t="s">
        <v>54</v>
      </c>
      <c r="M60" s="12" t="s">
        <v>55</v>
      </c>
      <c r="N60" s="12" t="s">
        <v>56</v>
      </c>
      <c r="O60" s="12" t="s">
        <v>57</v>
      </c>
      <c r="P60" s="12" t="s">
        <v>58</v>
      </c>
      <c r="Q60" s="12" t="s">
        <v>59</v>
      </c>
      <c r="R60" s="12" t="s">
        <v>60</v>
      </c>
      <c r="S60" s="12" t="s">
        <v>61</v>
      </c>
      <c r="T60" s="12" t="s">
        <v>62</v>
      </c>
      <c r="U60" s="12" t="s">
        <v>63</v>
      </c>
    </row>
    <row r="61" ht="12.75">
      <c r="A61" s="13" t="s">
        <v>64</v>
      </c>
    </row>
    <row r="73" spans="1:19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sheetProtection/>
  <mergeCells count="5">
    <mergeCell ref="L7:P7"/>
    <mergeCell ref="A7:B8"/>
    <mergeCell ref="E7:E8"/>
    <mergeCell ref="F7:F8"/>
    <mergeCell ref="H7:J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K46 K52:K5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U61"/>
  <sheetViews>
    <sheetView zoomScaleSheetLayoutView="100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6.00390625" defaultRowHeight="12.75"/>
  <cols>
    <col min="1" max="1" width="7.8515625" style="11" customWidth="1" collapsed="1"/>
    <col min="2" max="2" width="26.57421875" style="11" customWidth="1" collapsed="1"/>
    <col min="3" max="8" width="16.00390625" style="11" customWidth="1"/>
    <col min="9" max="9" width="16.8515625" style="11" customWidth="1"/>
    <col min="10" max="16384" width="16.00390625" style="11" customWidth="1"/>
  </cols>
  <sheetData>
    <row r="1" ht="35.25" customHeight="1"/>
    <row r="2" ht="12.75"/>
    <row r="3" ht="15.75">
      <c r="A3" s="32" t="s">
        <v>103</v>
      </c>
    </row>
    <row r="5" ht="15">
      <c r="A5" s="28" t="s">
        <v>102</v>
      </c>
    </row>
    <row r="6" spans="1:18" ht="15">
      <c r="A6" s="19"/>
      <c r="B6" s="20"/>
      <c r="C6" s="16" t="s">
        <v>16</v>
      </c>
      <c r="D6" s="4" t="s">
        <v>0</v>
      </c>
      <c r="E6" s="4"/>
      <c r="F6" s="15"/>
      <c r="G6" s="4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15"/>
    </row>
    <row r="7" spans="1:18" ht="15.75" customHeight="1">
      <c r="A7" s="46"/>
      <c r="B7" s="46"/>
      <c r="C7" s="17"/>
      <c r="D7" s="23" t="s">
        <v>16</v>
      </c>
      <c r="E7" s="42" t="s">
        <v>1</v>
      </c>
      <c r="F7" s="42" t="s">
        <v>96</v>
      </c>
      <c r="G7" s="23" t="s">
        <v>16</v>
      </c>
      <c r="H7" s="40" t="s">
        <v>3</v>
      </c>
      <c r="I7" s="40"/>
      <c r="J7" s="40"/>
      <c r="K7" s="2" t="s">
        <v>4</v>
      </c>
      <c r="L7" s="40" t="s">
        <v>5</v>
      </c>
      <c r="M7" s="40"/>
      <c r="N7" s="40"/>
      <c r="O7" s="40"/>
      <c r="P7" s="40"/>
      <c r="Q7" s="2" t="s">
        <v>6</v>
      </c>
      <c r="R7" s="2" t="s">
        <v>7</v>
      </c>
    </row>
    <row r="8" spans="1:18" ht="33" customHeight="1">
      <c r="A8" s="41"/>
      <c r="B8" s="41"/>
      <c r="C8" s="18"/>
      <c r="D8" s="22"/>
      <c r="E8" s="45"/>
      <c r="F8" s="45"/>
      <c r="G8" s="21"/>
      <c r="H8" s="2" t="s">
        <v>8</v>
      </c>
      <c r="I8" s="2" t="s">
        <v>94</v>
      </c>
      <c r="J8" s="2" t="s">
        <v>95</v>
      </c>
      <c r="K8" s="2" t="s">
        <v>8</v>
      </c>
      <c r="L8" s="2" t="s">
        <v>8</v>
      </c>
      <c r="M8" s="2" t="s">
        <v>98</v>
      </c>
      <c r="N8" s="2" t="s">
        <v>97</v>
      </c>
      <c r="O8" s="2" t="s">
        <v>99</v>
      </c>
      <c r="P8" s="2" t="s">
        <v>100</v>
      </c>
      <c r="Q8" s="2" t="s">
        <v>8</v>
      </c>
      <c r="R8" s="2" t="s">
        <v>8</v>
      </c>
    </row>
    <row r="9" spans="1:18" ht="12" customHeight="1">
      <c r="A9" s="29"/>
      <c r="B9" s="29"/>
      <c r="C9" s="30"/>
      <c r="D9" s="30"/>
      <c r="E9" s="31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21" s="37" customFormat="1" ht="12.75">
      <c r="A10" s="1" t="s">
        <v>14</v>
      </c>
      <c r="B10" s="1"/>
      <c r="C10" s="36">
        <v>3356836</v>
      </c>
      <c r="D10" s="36">
        <v>2698796</v>
      </c>
      <c r="E10" s="36">
        <v>1767553</v>
      </c>
      <c r="F10" s="36">
        <v>931243</v>
      </c>
      <c r="G10" s="36">
        <v>658040</v>
      </c>
      <c r="H10" s="36">
        <v>203066</v>
      </c>
      <c r="I10" s="36">
        <v>180338</v>
      </c>
      <c r="J10" s="36">
        <v>22728</v>
      </c>
      <c r="K10" s="36">
        <v>54761</v>
      </c>
      <c r="L10" s="36">
        <v>360613</v>
      </c>
      <c r="M10" s="36">
        <v>13909</v>
      </c>
      <c r="N10" s="36">
        <v>54877</v>
      </c>
      <c r="O10" s="36">
        <v>291792</v>
      </c>
      <c r="P10" s="36">
        <v>35</v>
      </c>
      <c r="Q10" s="36">
        <v>38836</v>
      </c>
      <c r="R10" s="36">
        <v>764</v>
      </c>
      <c r="S10" s="36"/>
      <c r="T10" s="36"/>
      <c r="U10" s="36"/>
    </row>
    <row r="11" spans="1:21" s="37" customFormat="1" ht="12.75">
      <c r="A11" s="1"/>
      <c r="B11" s="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12.75">
      <c r="A12" s="1" t="s">
        <v>15</v>
      </c>
      <c r="B12" s="1"/>
      <c r="C12" s="36">
        <v>2819686</v>
      </c>
      <c r="D12" s="36">
        <v>2661007</v>
      </c>
      <c r="E12" s="36">
        <v>1731652</v>
      </c>
      <c r="F12" s="36">
        <v>929355</v>
      </c>
      <c r="G12" s="36">
        <v>158679</v>
      </c>
      <c r="H12" s="36">
        <v>25950</v>
      </c>
      <c r="I12" s="36">
        <v>21495</v>
      </c>
      <c r="J12" s="36">
        <v>4455</v>
      </c>
      <c r="K12" s="36">
        <v>13333</v>
      </c>
      <c r="L12" s="36">
        <v>110972</v>
      </c>
      <c r="M12" s="36">
        <v>5843</v>
      </c>
      <c r="N12" s="36">
        <v>22446</v>
      </c>
      <c r="O12" s="36">
        <v>82661</v>
      </c>
      <c r="P12" s="36">
        <v>22</v>
      </c>
      <c r="Q12" s="36">
        <v>7911</v>
      </c>
      <c r="R12" s="36">
        <v>513</v>
      </c>
      <c r="S12" s="36"/>
      <c r="T12" s="36"/>
      <c r="U12" s="36"/>
    </row>
    <row r="13" spans="1:21" s="37" customFormat="1" ht="12.75">
      <c r="A13" s="1" t="s">
        <v>84</v>
      </c>
      <c r="B13" s="1"/>
      <c r="C13" s="36">
        <v>537150</v>
      </c>
      <c r="D13" s="36">
        <v>37789</v>
      </c>
      <c r="E13" s="36">
        <v>35901</v>
      </c>
      <c r="F13" s="36">
        <v>1888</v>
      </c>
      <c r="G13" s="36">
        <v>499361</v>
      </c>
      <c r="H13" s="36">
        <v>177116</v>
      </c>
      <c r="I13" s="36">
        <v>158843</v>
      </c>
      <c r="J13" s="36">
        <v>18273</v>
      </c>
      <c r="K13" s="36">
        <v>41428</v>
      </c>
      <c r="L13" s="36">
        <v>249641</v>
      </c>
      <c r="M13" s="36">
        <v>8066</v>
      </c>
      <c r="N13" s="36">
        <v>32431</v>
      </c>
      <c r="O13" s="36">
        <v>209131</v>
      </c>
      <c r="P13" s="36">
        <v>13</v>
      </c>
      <c r="Q13" s="36">
        <v>30925</v>
      </c>
      <c r="R13" s="36">
        <v>251</v>
      </c>
      <c r="S13" s="36"/>
      <c r="T13" s="36"/>
      <c r="U13" s="36"/>
    </row>
    <row r="14" spans="1:21" s="37" customFormat="1" ht="12.75">
      <c r="A14" s="3" t="s">
        <v>85</v>
      </c>
      <c r="B14" s="1"/>
      <c r="C14" s="36">
        <v>203536</v>
      </c>
      <c r="D14" s="36">
        <v>15277</v>
      </c>
      <c r="E14" s="36">
        <v>14384</v>
      </c>
      <c r="F14" s="36">
        <v>893</v>
      </c>
      <c r="G14" s="36">
        <v>188259</v>
      </c>
      <c r="H14" s="36">
        <v>176496</v>
      </c>
      <c r="I14" s="36">
        <v>158364</v>
      </c>
      <c r="J14" s="36">
        <v>18132</v>
      </c>
      <c r="K14" s="36">
        <v>937</v>
      </c>
      <c r="L14" s="36">
        <v>10287</v>
      </c>
      <c r="M14" s="36">
        <v>661</v>
      </c>
      <c r="N14" s="36">
        <v>716</v>
      </c>
      <c r="O14" s="36">
        <v>8908</v>
      </c>
      <c r="P14" s="36">
        <v>2</v>
      </c>
      <c r="Q14" s="36">
        <v>454</v>
      </c>
      <c r="R14" s="36">
        <v>85</v>
      </c>
      <c r="S14" s="36"/>
      <c r="T14" s="36"/>
      <c r="U14" s="36"/>
    </row>
    <row r="15" spans="1:21" s="37" customFormat="1" ht="12.75">
      <c r="A15" s="1" t="s">
        <v>86</v>
      </c>
      <c r="B15" s="1"/>
      <c r="C15" s="36">
        <v>184423</v>
      </c>
      <c r="D15" s="36">
        <v>14184</v>
      </c>
      <c r="E15" s="36">
        <v>13364</v>
      </c>
      <c r="F15" s="36">
        <v>820</v>
      </c>
      <c r="G15" s="36">
        <v>170239</v>
      </c>
      <c r="H15" s="36">
        <v>158656</v>
      </c>
      <c r="I15" s="36">
        <v>158259</v>
      </c>
      <c r="J15" s="36">
        <v>397</v>
      </c>
      <c r="K15" s="36">
        <v>931</v>
      </c>
      <c r="L15" s="36">
        <v>10160</v>
      </c>
      <c r="M15" s="36">
        <v>632</v>
      </c>
      <c r="N15" s="36">
        <v>697</v>
      </c>
      <c r="O15" s="36">
        <v>8829</v>
      </c>
      <c r="P15" s="36">
        <v>2</v>
      </c>
      <c r="Q15" s="36">
        <v>408</v>
      </c>
      <c r="R15" s="36">
        <v>84</v>
      </c>
      <c r="S15" s="36"/>
      <c r="T15" s="36"/>
      <c r="U15" s="36"/>
    </row>
    <row r="16" spans="1:21" s="37" customFormat="1" ht="12.75">
      <c r="A16" s="1" t="s">
        <v>87</v>
      </c>
      <c r="B16" s="1"/>
      <c r="C16" s="36">
        <v>19113</v>
      </c>
      <c r="D16" s="36">
        <v>1093</v>
      </c>
      <c r="E16" s="36">
        <v>1020</v>
      </c>
      <c r="F16" s="36">
        <v>73</v>
      </c>
      <c r="G16" s="36">
        <v>18020</v>
      </c>
      <c r="H16" s="36">
        <v>17840</v>
      </c>
      <c r="I16" s="36">
        <v>105</v>
      </c>
      <c r="J16" s="36">
        <v>17735</v>
      </c>
      <c r="K16" s="36">
        <v>6</v>
      </c>
      <c r="L16" s="36">
        <v>127</v>
      </c>
      <c r="M16" s="36">
        <v>29</v>
      </c>
      <c r="N16" s="36">
        <v>19</v>
      </c>
      <c r="O16" s="36">
        <v>79</v>
      </c>
      <c r="P16" s="36">
        <v>0</v>
      </c>
      <c r="Q16" s="36">
        <v>46</v>
      </c>
      <c r="R16" s="36">
        <v>1</v>
      </c>
      <c r="S16" s="36"/>
      <c r="T16" s="36"/>
      <c r="U16" s="36"/>
    </row>
    <row r="17" spans="1:21" s="37" customFormat="1" ht="12.75">
      <c r="A17" s="1" t="s">
        <v>17</v>
      </c>
      <c r="B17" s="1"/>
      <c r="C17" s="36">
        <v>50382</v>
      </c>
      <c r="D17" s="36">
        <v>9818</v>
      </c>
      <c r="E17" s="36">
        <v>9462</v>
      </c>
      <c r="F17" s="36">
        <v>356</v>
      </c>
      <c r="G17" s="36">
        <v>40564</v>
      </c>
      <c r="H17" s="36">
        <v>113</v>
      </c>
      <c r="I17" s="36">
        <v>109</v>
      </c>
      <c r="J17" s="36">
        <v>4</v>
      </c>
      <c r="K17" s="36">
        <v>40421</v>
      </c>
      <c r="L17" s="36">
        <v>14</v>
      </c>
      <c r="M17" s="36">
        <v>6</v>
      </c>
      <c r="N17" s="36">
        <v>3</v>
      </c>
      <c r="O17" s="36">
        <v>5</v>
      </c>
      <c r="P17" s="36">
        <v>0</v>
      </c>
      <c r="Q17" s="36">
        <v>16</v>
      </c>
      <c r="R17" s="36">
        <v>0</v>
      </c>
      <c r="S17" s="36"/>
      <c r="T17" s="36"/>
      <c r="U17" s="36"/>
    </row>
    <row r="18" spans="1:21" s="37" customFormat="1" ht="12.75">
      <c r="A18" s="1" t="s">
        <v>88</v>
      </c>
      <c r="B18" s="1"/>
      <c r="C18" s="36">
        <v>248037</v>
      </c>
      <c r="D18" s="36">
        <v>8195</v>
      </c>
      <c r="E18" s="36">
        <v>7885</v>
      </c>
      <c r="F18" s="36">
        <v>310</v>
      </c>
      <c r="G18" s="36">
        <v>239842</v>
      </c>
      <c r="H18" s="36">
        <v>353</v>
      </c>
      <c r="I18" s="36">
        <v>246</v>
      </c>
      <c r="J18" s="36">
        <v>107</v>
      </c>
      <c r="K18" s="36">
        <v>39</v>
      </c>
      <c r="L18" s="36">
        <v>239280</v>
      </c>
      <c r="M18" s="36">
        <v>7389</v>
      </c>
      <c r="N18" s="36">
        <v>31709</v>
      </c>
      <c r="O18" s="36">
        <v>200171</v>
      </c>
      <c r="P18" s="36">
        <v>11</v>
      </c>
      <c r="Q18" s="36">
        <v>166</v>
      </c>
      <c r="R18" s="36">
        <v>4</v>
      </c>
      <c r="S18" s="36"/>
      <c r="T18" s="36"/>
      <c r="U18" s="36"/>
    </row>
    <row r="19" spans="1:21" s="37" customFormat="1" ht="12.75">
      <c r="A19" s="1" t="s">
        <v>89</v>
      </c>
      <c r="B19" s="1"/>
      <c r="C19" s="36">
        <v>8456</v>
      </c>
      <c r="D19" s="36">
        <v>368</v>
      </c>
      <c r="E19" s="36">
        <v>302</v>
      </c>
      <c r="F19" s="36">
        <v>66</v>
      </c>
      <c r="G19" s="36">
        <v>8088</v>
      </c>
      <c r="H19" s="36">
        <v>115</v>
      </c>
      <c r="I19" s="36">
        <v>89</v>
      </c>
      <c r="J19" s="36">
        <v>26</v>
      </c>
      <c r="K19" s="36">
        <v>22</v>
      </c>
      <c r="L19" s="36">
        <v>7850</v>
      </c>
      <c r="M19" s="36">
        <v>7317</v>
      </c>
      <c r="N19" s="36">
        <v>285</v>
      </c>
      <c r="O19" s="36">
        <v>237</v>
      </c>
      <c r="P19" s="36">
        <v>11</v>
      </c>
      <c r="Q19" s="36">
        <v>98</v>
      </c>
      <c r="R19" s="36">
        <v>3</v>
      </c>
      <c r="S19" s="36"/>
      <c r="T19" s="36"/>
      <c r="U19" s="36"/>
    </row>
    <row r="20" spans="1:21" s="37" customFormat="1" ht="12.75">
      <c r="A20" s="1" t="s">
        <v>90</v>
      </c>
      <c r="B20" s="1"/>
      <c r="C20" s="36">
        <v>32901</v>
      </c>
      <c r="D20" s="36">
        <v>1697</v>
      </c>
      <c r="E20" s="36">
        <v>1664</v>
      </c>
      <c r="F20" s="36">
        <v>33</v>
      </c>
      <c r="G20" s="36">
        <v>31204</v>
      </c>
      <c r="H20" s="36">
        <v>22</v>
      </c>
      <c r="I20" s="36">
        <v>13</v>
      </c>
      <c r="J20" s="36">
        <v>9</v>
      </c>
      <c r="K20" s="36">
        <v>7</v>
      </c>
      <c r="L20" s="36">
        <v>31167</v>
      </c>
      <c r="M20" s="36">
        <v>9</v>
      </c>
      <c r="N20" s="36">
        <v>31127</v>
      </c>
      <c r="O20" s="36">
        <v>31</v>
      </c>
      <c r="P20" s="36">
        <v>0</v>
      </c>
      <c r="Q20" s="36">
        <v>8</v>
      </c>
      <c r="R20" s="36">
        <v>0</v>
      </c>
      <c r="S20" s="36"/>
      <c r="T20" s="36"/>
      <c r="U20" s="36"/>
    </row>
    <row r="21" spans="1:21" s="37" customFormat="1" ht="12.75">
      <c r="A21" s="1" t="s">
        <v>91</v>
      </c>
      <c r="B21" s="1"/>
      <c r="C21" s="36">
        <v>206680</v>
      </c>
      <c r="D21" s="36">
        <v>6130</v>
      </c>
      <c r="E21" s="36">
        <v>5919</v>
      </c>
      <c r="F21" s="36">
        <v>211</v>
      </c>
      <c r="G21" s="36">
        <v>200550</v>
      </c>
      <c r="H21" s="36">
        <v>216</v>
      </c>
      <c r="I21" s="36">
        <v>144</v>
      </c>
      <c r="J21" s="36">
        <v>72</v>
      </c>
      <c r="K21" s="36">
        <v>10</v>
      </c>
      <c r="L21" s="36">
        <v>200263</v>
      </c>
      <c r="M21" s="36">
        <v>63</v>
      </c>
      <c r="N21" s="36">
        <v>297</v>
      </c>
      <c r="O21" s="36">
        <v>199903</v>
      </c>
      <c r="P21" s="36">
        <v>0</v>
      </c>
      <c r="Q21" s="36">
        <v>60</v>
      </c>
      <c r="R21" s="36">
        <v>1</v>
      </c>
      <c r="S21" s="36"/>
      <c r="T21" s="36"/>
      <c r="U21" s="36"/>
    </row>
    <row r="22" spans="1:21" s="37" customFormat="1" ht="12.75">
      <c r="A22" s="1" t="s">
        <v>18</v>
      </c>
      <c r="B22" s="1"/>
      <c r="C22" s="36">
        <v>34956</v>
      </c>
      <c r="D22" s="36">
        <v>4470</v>
      </c>
      <c r="E22" s="36">
        <v>4144</v>
      </c>
      <c r="F22" s="36">
        <v>326</v>
      </c>
      <c r="G22" s="36">
        <v>30486</v>
      </c>
      <c r="H22" s="36">
        <v>146</v>
      </c>
      <c r="I22" s="36">
        <v>119</v>
      </c>
      <c r="J22" s="36">
        <v>27</v>
      </c>
      <c r="K22" s="36">
        <v>24</v>
      </c>
      <c r="L22" s="36">
        <v>50</v>
      </c>
      <c r="M22" s="36">
        <v>9</v>
      </c>
      <c r="N22" s="36">
        <v>2</v>
      </c>
      <c r="O22" s="36">
        <v>39</v>
      </c>
      <c r="P22" s="36">
        <v>0</v>
      </c>
      <c r="Q22" s="36">
        <v>30265</v>
      </c>
      <c r="R22" s="36">
        <v>1</v>
      </c>
      <c r="S22" s="36"/>
      <c r="T22" s="36"/>
      <c r="U22" s="36"/>
    </row>
    <row r="23" spans="1:21" s="37" customFormat="1" ht="12.75">
      <c r="A23" s="1" t="s">
        <v>19</v>
      </c>
      <c r="B23" s="1"/>
      <c r="C23" s="36">
        <v>204</v>
      </c>
      <c r="D23" s="36">
        <v>14</v>
      </c>
      <c r="E23" s="36">
        <v>13</v>
      </c>
      <c r="F23" s="36">
        <v>1</v>
      </c>
      <c r="G23" s="36">
        <v>190</v>
      </c>
      <c r="H23" s="36">
        <v>7</v>
      </c>
      <c r="I23" s="36">
        <v>5</v>
      </c>
      <c r="J23" s="36">
        <v>2</v>
      </c>
      <c r="K23" s="36">
        <v>1</v>
      </c>
      <c r="L23" s="36">
        <v>10</v>
      </c>
      <c r="M23" s="36">
        <v>1</v>
      </c>
      <c r="N23" s="36">
        <v>1</v>
      </c>
      <c r="O23" s="36">
        <v>8</v>
      </c>
      <c r="P23" s="36">
        <v>0</v>
      </c>
      <c r="Q23" s="36">
        <v>11</v>
      </c>
      <c r="R23" s="36">
        <v>161</v>
      </c>
      <c r="S23" s="36"/>
      <c r="T23" s="36"/>
      <c r="U23" s="36"/>
    </row>
    <row r="24" spans="1:21" s="37" customFormat="1" ht="12.75">
      <c r="A24" s="1" t="s">
        <v>20</v>
      </c>
      <c r="B24" s="1"/>
      <c r="C24" s="36">
        <v>35</v>
      </c>
      <c r="D24" s="36">
        <v>15</v>
      </c>
      <c r="E24" s="36">
        <v>13</v>
      </c>
      <c r="F24" s="36">
        <v>2</v>
      </c>
      <c r="G24" s="36">
        <v>20</v>
      </c>
      <c r="H24" s="36">
        <v>1</v>
      </c>
      <c r="I24" s="36">
        <v>0</v>
      </c>
      <c r="J24" s="36">
        <v>1</v>
      </c>
      <c r="K24" s="36">
        <v>6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13</v>
      </c>
      <c r="R24" s="36">
        <v>0</v>
      </c>
      <c r="S24" s="36"/>
      <c r="T24" s="36"/>
      <c r="U24" s="36"/>
    </row>
    <row r="25" spans="1:21" ht="12.75">
      <c r="A25" s="9"/>
      <c r="B25" s="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18" ht="12.75">
      <c r="A26" s="5" t="s">
        <v>92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 t="s">
        <v>14</v>
      </c>
      <c r="B28" s="6"/>
      <c r="C28" s="10">
        <v>100</v>
      </c>
      <c r="D28" s="10">
        <v>100</v>
      </c>
      <c r="E28" s="10">
        <v>100</v>
      </c>
      <c r="F28" s="10">
        <v>100</v>
      </c>
      <c r="G28" s="10">
        <v>100</v>
      </c>
      <c r="H28" s="10">
        <v>100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  <c r="O28" s="10">
        <v>100</v>
      </c>
      <c r="P28" s="10">
        <v>100</v>
      </c>
      <c r="Q28" s="10">
        <v>100</v>
      </c>
      <c r="R28" s="10">
        <v>100</v>
      </c>
    </row>
    <row r="29" spans="1:18" ht="12.75">
      <c r="A29" s="8" t="s">
        <v>15</v>
      </c>
      <c r="B29" s="6"/>
      <c r="C29" s="25">
        <f aca="true" t="shared" si="0" ref="C29:C41">C12/$C$10*100</f>
        <v>83.99832461281993</v>
      </c>
      <c r="D29" s="25">
        <f>D12/$D$10*100</f>
        <v>98.59978301435159</v>
      </c>
      <c r="E29" s="25">
        <f>E12/$E$10*100</f>
        <v>97.96888693012316</v>
      </c>
      <c r="F29" s="25">
        <f>F12/$F$10*100</f>
        <v>99.79726022101643</v>
      </c>
      <c r="G29" s="25">
        <f>G12/$G$10*100</f>
        <v>24.113883654489086</v>
      </c>
      <c r="H29" s="25">
        <f>H12/$H$10*100</f>
        <v>12.779096451400038</v>
      </c>
      <c r="I29" s="25">
        <f>I12/$I$10*100</f>
        <v>11.919284898357528</v>
      </c>
      <c r="J29" s="25">
        <f>J12/$J$10*100</f>
        <v>19.601372756071804</v>
      </c>
      <c r="K29" s="25">
        <f>K12/$K$10*100</f>
        <v>24.347619656324756</v>
      </c>
      <c r="L29" s="25">
        <f>L12/$L$10*100</f>
        <v>30.77315570986071</v>
      </c>
      <c r="M29" s="25">
        <f>M12/$M$10*100</f>
        <v>42.00877129915882</v>
      </c>
      <c r="N29" s="25">
        <f>N12/$N$10*100</f>
        <v>40.90238168996119</v>
      </c>
      <c r="O29" s="25">
        <f>O12/$O$10*100</f>
        <v>28.328741021001264</v>
      </c>
      <c r="P29" s="25">
        <f>P12/$P$10*100</f>
        <v>62.857142857142854</v>
      </c>
      <c r="Q29" s="25">
        <f>Q12/$Q$10*100</f>
        <v>20.37027500257493</v>
      </c>
      <c r="R29" s="25">
        <f>R12/$R$10*100</f>
        <v>67.14659685863874</v>
      </c>
    </row>
    <row r="30" spans="1:18" ht="12.75">
      <c r="A30" s="8" t="s">
        <v>84</v>
      </c>
      <c r="B30" s="6"/>
      <c r="C30" s="25">
        <f t="shared" si="0"/>
        <v>16.00167538718007</v>
      </c>
      <c r="D30" s="25">
        <f aca="true" t="shared" si="1" ref="D30:D41">D13/$D$10*100</f>
        <v>1.400216985648415</v>
      </c>
      <c r="E30" s="25">
        <f aca="true" t="shared" si="2" ref="E30:E41">E13/$E$10*100</f>
        <v>2.0311130698768296</v>
      </c>
      <c r="F30" s="25">
        <f aca="true" t="shared" si="3" ref="F30:F41">F13/$F$10*100</f>
        <v>0.20273977898357357</v>
      </c>
      <c r="G30" s="25">
        <f aca="true" t="shared" si="4" ref="G30:G41">G13/$G$10*100</f>
        <v>75.88611634551091</v>
      </c>
      <c r="H30" s="25">
        <f aca="true" t="shared" si="5" ref="H30:H41">H13/$H$10*100</f>
        <v>87.22090354859996</v>
      </c>
      <c r="I30" s="25">
        <f aca="true" t="shared" si="6" ref="I30:I41">I13/$I$10*100</f>
        <v>88.08071510164247</v>
      </c>
      <c r="J30" s="25">
        <f aca="true" t="shared" si="7" ref="J30:J41">J13/$J$10*100</f>
        <v>80.39862724392819</v>
      </c>
      <c r="K30" s="25">
        <f aca="true" t="shared" si="8" ref="K30:K41">K13/$K$10*100</f>
        <v>75.65238034367525</v>
      </c>
      <c r="L30" s="25">
        <f aca="true" t="shared" si="9" ref="L30:L41">L13/$L$10*100</f>
        <v>69.22684429013928</v>
      </c>
      <c r="M30" s="25">
        <f aca="true" t="shared" si="10" ref="M30:M41">M13/$M$10*100</f>
        <v>57.99122870084118</v>
      </c>
      <c r="N30" s="25">
        <f aca="true" t="shared" si="11" ref="N30:N41">N13/$N$10*100</f>
        <v>59.09761831003881</v>
      </c>
      <c r="O30" s="25">
        <f aca="true" t="shared" si="12" ref="O30:O41">O13/$O$10*100</f>
        <v>71.67125897899874</v>
      </c>
      <c r="P30" s="25">
        <f aca="true" t="shared" si="13" ref="P30:P41">P13/$P$10*100</f>
        <v>37.142857142857146</v>
      </c>
      <c r="Q30" s="25">
        <f aca="true" t="shared" si="14" ref="Q30:Q41">Q13/$Q$10*100</f>
        <v>79.62972499742507</v>
      </c>
      <c r="R30" s="25">
        <f aca="true" t="shared" si="15" ref="R30:R41">R13/$R$10*100</f>
        <v>32.85340314136126</v>
      </c>
    </row>
    <row r="31" spans="1:18" ht="12.75">
      <c r="A31" s="43" t="s">
        <v>85</v>
      </c>
      <c r="B31" s="44"/>
      <c r="C31" s="25">
        <f t="shared" si="0"/>
        <v>6.063328682128052</v>
      </c>
      <c r="D31" s="25">
        <f t="shared" si="1"/>
        <v>0.5660672388724453</v>
      </c>
      <c r="E31" s="25">
        <f t="shared" si="2"/>
        <v>0.8137804071504504</v>
      </c>
      <c r="F31" s="25">
        <f t="shared" si="3"/>
        <v>0.09589333825865</v>
      </c>
      <c r="G31" s="25">
        <f t="shared" si="4"/>
        <v>28.60905112151237</v>
      </c>
      <c r="H31" s="25">
        <f t="shared" si="5"/>
        <v>86.91558409581121</v>
      </c>
      <c r="I31" s="25">
        <f t="shared" si="6"/>
        <v>87.81510275149996</v>
      </c>
      <c r="J31" s="25">
        <f t="shared" si="7"/>
        <v>79.77824709609293</v>
      </c>
      <c r="K31" s="25">
        <f t="shared" si="8"/>
        <v>1.711071748141926</v>
      </c>
      <c r="L31" s="25">
        <f t="shared" si="9"/>
        <v>2.8526425836007023</v>
      </c>
      <c r="M31" s="25">
        <f t="shared" si="10"/>
        <v>4.752318642605507</v>
      </c>
      <c r="N31" s="25">
        <f t="shared" si="11"/>
        <v>1.3047360460666582</v>
      </c>
      <c r="O31" s="25">
        <f t="shared" si="12"/>
        <v>3.0528595712014037</v>
      </c>
      <c r="P31" s="25">
        <f t="shared" si="13"/>
        <v>5.714285714285714</v>
      </c>
      <c r="Q31" s="25">
        <f t="shared" si="14"/>
        <v>1.1690184365022143</v>
      </c>
      <c r="R31" s="25">
        <f t="shared" si="15"/>
        <v>11.12565445026178</v>
      </c>
    </row>
    <row r="32" spans="1:18" ht="12.75">
      <c r="A32" s="3" t="s">
        <v>86</v>
      </c>
      <c r="B32" s="3"/>
      <c r="C32" s="25">
        <f t="shared" si="0"/>
        <v>5.493953234533948</v>
      </c>
      <c r="D32" s="25">
        <f t="shared" si="1"/>
        <v>0.5255676975955204</v>
      </c>
      <c r="E32" s="25">
        <f t="shared" si="2"/>
        <v>0.7560735095354991</v>
      </c>
      <c r="F32" s="25">
        <f t="shared" si="3"/>
        <v>0.08805435316023852</v>
      </c>
      <c r="G32" s="25">
        <f t="shared" si="4"/>
        <v>25.87061576803842</v>
      </c>
      <c r="H32" s="25">
        <f t="shared" si="5"/>
        <v>78.13026306718012</v>
      </c>
      <c r="I32" s="25">
        <f t="shared" si="6"/>
        <v>87.75687874990295</v>
      </c>
      <c r="J32" s="25">
        <f t="shared" si="7"/>
        <v>1.7467441041886662</v>
      </c>
      <c r="K32" s="25">
        <f t="shared" si="8"/>
        <v>1.7001150453790106</v>
      </c>
      <c r="L32" s="25">
        <f t="shared" si="9"/>
        <v>2.817424773926619</v>
      </c>
      <c r="M32" s="25">
        <f t="shared" si="10"/>
        <v>4.5438205478467175</v>
      </c>
      <c r="N32" s="25">
        <f t="shared" si="11"/>
        <v>1.2701131621626547</v>
      </c>
      <c r="O32" s="25">
        <f t="shared" si="12"/>
        <v>3.0257854910347097</v>
      </c>
      <c r="P32" s="25">
        <f t="shared" si="13"/>
        <v>5.714285714285714</v>
      </c>
      <c r="Q32" s="25">
        <f t="shared" si="14"/>
        <v>1.0505716345658667</v>
      </c>
      <c r="R32" s="25">
        <f t="shared" si="15"/>
        <v>10.99476439790576</v>
      </c>
    </row>
    <row r="33" spans="1:18" ht="12.75">
      <c r="A33" s="1" t="s">
        <v>87</v>
      </c>
      <c r="B33" s="1"/>
      <c r="C33" s="25">
        <f t="shared" si="0"/>
        <v>0.5693754475941035</v>
      </c>
      <c r="D33" s="25">
        <f t="shared" si="1"/>
        <v>0.04049954127692497</v>
      </c>
      <c r="E33" s="25">
        <f t="shared" si="2"/>
        <v>0.05770689761495129</v>
      </c>
      <c r="F33" s="25">
        <f t="shared" si="3"/>
        <v>0.007838985098411478</v>
      </c>
      <c r="G33" s="25">
        <f t="shared" si="4"/>
        <v>2.738435353473953</v>
      </c>
      <c r="H33" s="25">
        <f t="shared" si="5"/>
        <v>8.785321028631085</v>
      </c>
      <c r="I33" s="25">
        <f t="shared" si="6"/>
        <v>0.05822400159700119</v>
      </c>
      <c r="J33" s="25">
        <f t="shared" si="7"/>
        <v>78.03150299190426</v>
      </c>
      <c r="K33" s="25">
        <f t="shared" si="8"/>
        <v>0.010956702762915212</v>
      </c>
      <c r="L33" s="25">
        <f t="shared" si="9"/>
        <v>0.03521780967408274</v>
      </c>
      <c r="M33" s="25">
        <f t="shared" si="10"/>
        <v>0.20849809475878928</v>
      </c>
      <c r="N33" s="25">
        <f t="shared" si="11"/>
        <v>0.034622883904003504</v>
      </c>
      <c r="O33" s="25">
        <f t="shared" si="12"/>
        <v>0.027074080166694083</v>
      </c>
      <c r="P33" s="25">
        <f t="shared" si="13"/>
        <v>0</v>
      </c>
      <c r="Q33" s="25">
        <f t="shared" si="14"/>
        <v>0.11844680193634771</v>
      </c>
      <c r="R33" s="25">
        <f t="shared" si="15"/>
        <v>0.13089005235602094</v>
      </c>
    </row>
    <row r="34" spans="1:18" ht="12.75">
      <c r="A34" s="1" t="s">
        <v>17</v>
      </c>
      <c r="B34" s="1"/>
      <c r="C34" s="25">
        <f t="shared" si="0"/>
        <v>1.500877612132377</v>
      </c>
      <c r="D34" s="25">
        <f t="shared" si="1"/>
        <v>0.3637918538489015</v>
      </c>
      <c r="E34" s="25">
        <f t="shared" si="2"/>
        <v>0.5353163384634011</v>
      </c>
      <c r="F34" s="25">
        <f t="shared" si="3"/>
        <v>0.03822847527444501</v>
      </c>
      <c r="G34" s="25">
        <f t="shared" si="4"/>
        <v>6.164366907786761</v>
      </c>
      <c r="H34" s="25">
        <f t="shared" si="5"/>
        <v>0.055646932524400936</v>
      </c>
      <c r="I34" s="25">
        <f t="shared" si="6"/>
        <v>0.06044205880069647</v>
      </c>
      <c r="J34" s="25">
        <f t="shared" si="7"/>
        <v>0.017599436818021823</v>
      </c>
      <c r="K34" s="25">
        <f t="shared" si="8"/>
        <v>73.81348039663264</v>
      </c>
      <c r="L34" s="25">
        <f t="shared" si="9"/>
        <v>0.0038822782317886485</v>
      </c>
      <c r="M34" s="25">
        <f t="shared" si="10"/>
        <v>0.043137536846646056</v>
      </c>
      <c r="N34" s="25">
        <f t="shared" si="11"/>
        <v>0.005466771142737394</v>
      </c>
      <c r="O34" s="25">
        <f t="shared" si="12"/>
        <v>0.0017135493776388661</v>
      </c>
      <c r="P34" s="25">
        <f t="shared" si="13"/>
        <v>0</v>
      </c>
      <c r="Q34" s="25">
        <f t="shared" si="14"/>
        <v>0.04119888763003399</v>
      </c>
      <c r="R34" s="25">
        <f t="shared" si="15"/>
        <v>0</v>
      </c>
    </row>
    <row r="35" spans="1:18" ht="12.75">
      <c r="A35" s="1" t="s">
        <v>88</v>
      </c>
      <c r="B35" s="1"/>
      <c r="C35" s="25">
        <f t="shared" si="0"/>
        <v>7.389011557311706</v>
      </c>
      <c r="D35" s="25">
        <f t="shared" si="1"/>
        <v>0.30365392567648686</v>
      </c>
      <c r="E35" s="25">
        <f t="shared" si="2"/>
        <v>0.44609694871950095</v>
      </c>
      <c r="F35" s="25">
        <f t="shared" si="3"/>
        <v>0.03328884082887066</v>
      </c>
      <c r="G35" s="25">
        <f t="shared" si="4"/>
        <v>36.44793629566592</v>
      </c>
      <c r="H35" s="25">
        <f t="shared" si="5"/>
        <v>0.17383510779746486</v>
      </c>
      <c r="I35" s="25">
        <f t="shared" si="6"/>
        <v>0.13641051802725992</v>
      </c>
      <c r="J35" s="25">
        <f t="shared" si="7"/>
        <v>0.4707849348820838</v>
      </c>
      <c r="K35" s="25">
        <f t="shared" si="8"/>
        <v>0.07121856795894889</v>
      </c>
      <c r="L35" s="25">
        <f t="shared" si="9"/>
        <v>66.3536810930277</v>
      </c>
      <c r="M35" s="25">
        <f t="shared" si="10"/>
        <v>53.123876626644616</v>
      </c>
      <c r="N35" s="25">
        <f t="shared" si="11"/>
        <v>57.78194872168668</v>
      </c>
      <c r="O35" s="25">
        <f t="shared" si="12"/>
        <v>68.6005784942699</v>
      </c>
      <c r="P35" s="25">
        <f t="shared" si="13"/>
        <v>31.428571428571427</v>
      </c>
      <c r="Q35" s="25">
        <f t="shared" si="14"/>
        <v>0.4274384591616026</v>
      </c>
      <c r="R35" s="25">
        <f t="shared" si="15"/>
        <v>0.5235602094240838</v>
      </c>
    </row>
    <row r="36" spans="1:18" ht="12.75">
      <c r="A36" s="1" t="s">
        <v>89</v>
      </c>
      <c r="B36" s="1"/>
      <c r="C36" s="25">
        <f t="shared" si="0"/>
        <v>0.2519038761500413</v>
      </c>
      <c r="D36" s="25">
        <f t="shared" si="1"/>
        <v>0.013635710146302278</v>
      </c>
      <c r="E36" s="25">
        <f t="shared" si="2"/>
        <v>0.017085767725211067</v>
      </c>
      <c r="F36" s="25">
        <f t="shared" si="3"/>
        <v>0.0070873015958240766</v>
      </c>
      <c r="G36" s="25">
        <f t="shared" si="4"/>
        <v>1.2291046137012949</v>
      </c>
      <c r="H36" s="25">
        <f t="shared" si="5"/>
        <v>0.0566318339850098</v>
      </c>
      <c r="I36" s="25">
        <f t="shared" si="6"/>
        <v>0.049351772782220055</v>
      </c>
      <c r="J36" s="25">
        <f t="shared" si="7"/>
        <v>0.11439633931714185</v>
      </c>
      <c r="K36" s="25">
        <f t="shared" si="8"/>
        <v>0.04017457679735578</v>
      </c>
      <c r="L36" s="25">
        <f t="shared" si="9"/>
        <v>2.1768488656814924</v>
      </c>
      <c r="M36" s="25">
        <f t="shared" si="10"/>
        <v>52.60622618448486</v>
      </c>
      <c r="N36" s="25">
        <f t="shared" si="11"/>
        <v>0.5193432585600525</v>
      </c>
      <c r="O36" s="25">
        <f t="shared" si="12"/>
        <v>0.08122224050008225</v>
      </c>
      <c r="P36" s="25">
        <f t="shared" si="13"/>
        <v>31.428571428571427</v>
      </c>
      <c r="Q36" s="25">
        <f t="shared" si="14"/>
        <v>0.25234318673395817</v>
      </c>
      <c r="R36" s="25">
        <f t="shared" si="15"/>
        <v>0.3926701570680628</v>
      </c>
    </row>
    <row r="37" spans="1:18" ht="12.75">
      <c r="A37" s="1" t="s">
        <v>90</v>
      </c>
      <c r="B37" s="1"/>
      <c r="C37" s="25">
        <f t="shared" si="0"/>
        <v>0.9801193743155757</v>
      </c>
      <c r="D37" s="25">
        <f t="shared" si="1"/>
        <v>0.06287989162574718</v>
      </c>
      <c r="E37" s="25">
        <f t="shared" si="2"/>
        <v>0.09414144865811662</v>
      </c>
      <c r="F37" s="25">
        <f t="shared" si="3"/>
        <v>0.0035436507979120383</v>
      </c>
      <c r="G37" s="25">
        <f t="shared" si="4"/>
        <v>4.741960975016717</v>
      </c>
      <c r="H37" s="25">
        <f t="shared" si="5"/>
        <v>0.010833916066697527</v>
      </c>
      <c r="I37" s="25">
        <f t="shared" si="6"/>
        <v>0.00720868591200967</v>
      </c>
      <c r="J37" s="25">
        <f t="shared" si="7"/>
        <v>0.03959873284054911</v>
      </c>
      <c r="K37" s="25">
        <f t="shared" si="8"/>
        <v>0.01278281989006775</v>
      </c>
      <c r="L37" s="25">
        <f t="shared" si="9"/>
        <v>8.642783260725487</v>
      </c>
      <c r="M37" s="25">
        <f t="shared" si="10"/>
        <v>0.0647063052699691</v>
      </c>
      <c r="N37" s="25">
        <f t="shared" si="11"/>
        <v>56.72139511999562</v>
      </c>
      <c r="O37" s="25">
        <f t="shared" si="12"/>
        <v>0.01062400614136097</v>
      </c>
      <c r="P37" s="25">
        <f t="shared" si="13"/>
        <v>0</v>
      </c>
      <c r="Q37" s="25">
        <f t="shared" si="14"/>
        <v>0.020599443815016993</v>
      </c>
      <c r="R37" s="25">
        <f t="shared" si="15"/>
        <v>0</v>
      </c>
    </row>
    <row r="38" spans="1:18" ht="12.75">
      <c r="A38" s="1" t="s">
        <v>91</v>
      </c>
      <c r="B38" s="1"/>
      <c r="C38" s="25">
        <f t="shared" si="0"/>
        <v>6.15698830684609</v>
      </c>
      <c r="D38" s="25">
        <f t="shared" si="1"/>
        <v>0.2271383239044374</v>
      </c>
      <c r="E38" s="25">
        <f t="shared" si="2"/>
        <v>0.33486973233617323</v>
      </c>
      <c r="F38" s="25">
        <f t="shared" si="3"/>
        <v>0.022657888435134544</v>
      </c>
      <c r="G38" s="25">
        <f t="shared" si="4"/>
        <v>30.476870706947906</v>
      </c>
      <c r="H38" s="25">
        <f t="shared" si="5"/>
        <v>0.10636935774575754</v>
      </c>
      <c r="I38" s="25">
        <f t="shared" si="6"/>
        <v>0.07985005933303019</v>
      </c>
      <c r="J38" s="25">
        <f t="shared" si="7"/>
        <v>0.31678986272439286</v>
      </c>
      <c r="K38" s="25">
        <f t="shared" si="8"/>
        <v>0.018261171271525354</v>
      </c>
      <c r="L38" s="25">
        <f t="shared" si="9"/>
        <v>55.53404896662073</v>
      </c>
      <c r="M38" s="25">
        <f t="shared" si="10"/>
        <v>0.45294413688978363</v>
      </c>
      <c r="N38" s="25">
        <f t="shared" si="11"/>
        <v>0.541210343131002</v>
      </c>
      <c r="O38" s="25">
        <f t="shared" si="12"/>
        <v>68.50873224762844</v>
      </c>
      <c r="P38" s="25">
        <f t="shared" si="13"/>
        <v>0</v>
      </c>
      <c r="Q38" s="25">
        <f t="shared" si="14"/>
        <v>0.15449582861262745</v>
      </c>
      <c r="R38" s="25">
        <f t="shared" si="15"/>
        <v>0.13089005235602094</v>
      </c>
    </row>
    <row r="39" spans="1:18" ht="12.75">
      <c r="A39" s="1" t="s">
        <v>18</v>
      </c>
      <c r="B39" s="1"/>
      <c r="C39" s="25">
        <f t="shared" si="0"/>
        <v>1.0413377358917741</v>
      </c>
      <c r="D39" s="25">
        <f t="shared" si="1"/>
        <v>0.16562941400535647</v>
      </c>
      <c r="E39" s="25">
        <f t="shared" si="2"/>
        <v>0.23444841540819425</v>
      </c>
      <c r="F39" s="25">
        <f t="shared" si="3"/>
        <v>0.03500697454907044</v>
      </c>
      <c r="G39" s="25">
        <f t="shared" si="4"/>
        <v>4.632849066926023</v>
      </c>
      <c r="H39" s="25">
        <f t="shared" si="5"/>
        <v>0.07189780662444722</v>
      </c>
      <c r="I39" s="25">
        <f t="shared" si="6"/>
        <v>0.06598720180993468</v>
      </c>
      <c r="J39" s="25">
        <f t="shared" si="7"/>
        <v>0.1187961985216473</v>
      </c>
      <c r="K39" s="25">
        <f t="shared" si="8"/>
        <v>0.04382681105166085</v>
      </c>
      <c r="L39" s="25">
        <f t="shared" si="9"/>
        <v>0.013865279399245175</v>
      </c>
      <c r="M39" s="25">
        <f t="shared" si="10"/>
        <v>0.0647063052699691</v>
      </c>
      <c r="N39" s="25">
        <f t="shared" si="11"/>
        <v>0.003644514095158263</v>
      </c>
      <c r="O39" s="25">
        <f t="shared" si="12"/>
        <v>0.013365685145583155</v>
      </c>
      <c r="P39" s="25">
        <f t="shared" si="13"/>
        <v>0</v>
      </c>
      <c r="Q39" s="25">
        <f t="shared" si="14"/>
        <v>77.93027088268617</v>
      </c>
      <c r="R39" s="25">
        <f t="shared" si="15"/>
        <v>0.13089005235602094</v>
      </c>
    </row>
    <row r="40" spans="1:18" ht="12.75">
      <c r="A40" s="1" t="s">
        <v>19</v>
      </c>
      <c r="B40" s="1"/>
      <c r="C40" s="25">
        <f t="shared" si="0"/>
        <v>0.0060771512221627745</v>
      </c>
      <c r="D40" s="25">
        <f t="shared" si="1"/>
        <v>0.0005187498425223692</v>
      </c>
      <c r="E40" s="25">
        <f t="shared" si="2"/>
        <v>0.0007354800676415361</v>
      </c>
      <c r="F40" s="25">
        <f t="shared" si="3"/>
        <v>0.000107383357512486</v>
      </c>
      <c r="G40" s="25">
        <f t="shared" si="4"/>
        <v>0.028873624703665432</v>
      </c>
      <c r="H40" s="25">
        <f t="shared" si="5"/>
        <v>0.0034471551121310314</v>
      </c>
      <c r="I40" s="25">
        <f t="shared" si="6"/>
        <v>0.002772571504619104</v>
      </c>
      <c r="J40" s="25">
        <f t="shared" si="7"/>
        <v>0.008799718409010912</v>
      </c>
      <c r="K40" s="25">
        <f t="shared" si="8"/>
        <v>0.0018261171271525358</v>
      </c>
      <c r="L40" s="25">
        <f t="shared" si="9"/>
        <v>0.002773055879849035</v>
      </c>
      <c r="M40" s="25">
        <f t="shared" si="10"/>
        <v>0.007189589474441009</v>
      </c>
      <c r="N40" s="25">
        <f t="shared" si="11"/>
        <v>0.0018222570475791315</v>
      </c>
      <c r="O40" s="25">
        <f t="shared" si="12"/>
        <v>0.0027416790042221854</v>
      </c>
      <c r="P40" s="25">
        <f t="shared" si="13"/>
        <v>0</v>
      </c>
      <c r="Q40" s="25">
        <f t="shared" si="14"/>
        <v>0.028324235245648366</v>
      </c>
      <c r="R40" s="25">
        <f t="shared" si="15"/>
        <v>21.07329842931937</v>
      </c>
    </row>
    <row r="41" spans="1:18" ht="12.75">
      <c r="A41" s="1" t="s">
        <v>20</v>
      </c>
      <c r="B41" s="1"/>
      <c r="C41" s="25">
        <f t="shared" si="0"/>
        <v>0.0010426484939985152</v>
      </c>
      <c r="D41" s="25">
        <f t="shared" si="1"/>
        <v>0.0005558034027025384</v>
      </c>
      <c r="E41" s="25">
        <f t="shared" si="2"/>
        <v>0.0007354800676415361</v>
      </c>
      <c r="F41" s="25">
        <f t="shared" si="3"/>
        <v>0.000214766715024972</v>
      </c>
      <c r="G41" s="25">
        <f t="shared" si="4"/>
        <v>0.0030393289161753084</v>
      </c>
      <c r="H41" s="25">
        <f t="shared" si="5"/>
        <v>0.000492450730304433</v>
      </c>
      <c r="I41" s="25">
        <f t="shared" si="6"/>
        <v>0</v>
      </c>
      <c r="J41" s="25">
        <f t="shared" si="7"/>
        <v>0.004399859204505456</v>
      </c>
      <c r="K41" s="25">
        <f t="shared" si="8"/>
        <v>0.010956702762915212</v>
      </c>
      <c r="L41" s="25">
        <f t="shared" si="9"/>
        <v>0</v>
      </c>
      <c r="M41" s="25">
        <f t="shared" si="10"/>
        <v>0</v>
      </c>
      <c r="N41" s="25">
        <f t="shared" si="11"/>
        <v>0</v>
      </c>
      <c r="O41" s="25">
        <f t="shared" si="12"/>
        <v>0</v>
      </c>
      <c r="P41" s="25">
        <f t="shared" si="13"/>
        <v>0</v>
      </c>
      <c r="Q41" s="25">
        <f t="shared" si="14"/>
        <v>0.033474096199402614</v>
      </c>
      <c r="R41" s="24">
        <f t="shared" si="15"/>
        <v>0</v>
      </c>
    </row>
    <row r="42" spans="1:18" ht="12.75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5" t="s">
        <v>93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5"/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5"/>
      <c r="N44" s="25"/>
      <c r="O44" s="25"/>
      <c r="P44" s="25"/>
      <c r="Q44" s="25"/>
      <c r="R44" s="25"/>
    </row>
    <row r="45" spans="1:18" ht="12.75">
      <c r="A45" s="7" t="s">
        <v>14</v>
      </c>
      <c r="B45" s="6"/>
      <c r="C45" s="10">
        <v>100</v>
      </c>
      <c r="D45" s="25">
        <f>D10/C10*100</f>
        <v>80.39701671454905</v>
      </c>
      <c r="E45" s="25">
        <f>E10/C10*100</f>
        <v>52.6553278146445</v>
      </c>
      <c r="F45" s="25">
        <f>F10/C10*100</f>
        <v>27.741688899904553</v>
      </c>
      <c r="G45" s="25">
        <f>G10/C10*100</f>
        <v>19.602983285450943</v>
      </c>
      <c r="H45" s="25">
        <f>H10/C10*100</f>
        <v>6.0493274023515005</v>
      </c>
      <c r="I45" s="25">
        <f>I10/C10*100</f>
        <v>5.3722612603058355</v>
      </c>
      <c r="J45" s="25">
        <f>J10/C10*100</f>
        <v>0.6770661420456644</v>
      </c>
      <c r="K45" s="25">
        <f>K10/C10*100</f>
        <v>1.6313278337100772</v>
      </c>
      <c r="L45" s="25">
        <f>L10/C10*100</f>
        <v>10.742645753322474</v>
      </c>
      <c r="M45" s="25">
        <f>M10/C10*100</f>
        <v>0.41434851151501</v>
      </c>
      <c r="N45" s="25">
        <f>N10/C10*100</f>
        <v>1.6347834687187577</v>
      </c>
      <c r="O45" s="25">
        <f>O10/C10*100</f>
        <v>8.692471124594707</v>
      </c>
      <c r="P45" s="25">
        <f>P10/C10*100</f>
        <v>0.0010426484939985152</v>
      </c>
      <c r="Q45" s="25">
        <f>Q10/C10*100</f>
        <v>1.1569227689407526</v>
      </c>
      <c r="R45" s="25">
        <f>R10/C10*100</f>
        <v>0.02275952712613902</v>
      </c>
    </row>
    <row r="46" spans="1:18" ht="12.75">
      <c r="A46" s="8" t="s">
        <v>15</v>
      </c>
      <c r="B46" s="6"/>
      <c r="C46" s="10">
        <v>100</v>
      </c>
      <c r="D46" s="25">
        <f aca="true" t="shared" si="16" ref="D46:D58">D12/C12*100</f>
        <v>94.37245849360532</v>
      </c>
      <c r="E46" s="25">
        <f aca="true" t="shared" si="17" ref="E46:E58">E12/C12*100</f>
        <v>61.41293746892384</v>
      </c>
      <c r="F46" s="25">
        <f aca="true" t="shared" si="18" ref="F46:F58">F12/C12*100</f>
        <v>32.95952102468147</v>
      </c>
      <c r="G46" s="25">
        <f aca="true" t="shared" si="19" ref="G46:G58">G12/C12*100</f>
        <v>5.627541506394683</v>
      </c>
      <c r="H46" s="25">
        <f aca="true" t="shared" si="20" ref="H46:H58">H12/C12*100</f>
        <v>0.9203152407750368</v>
      </c>
      <c r="I46" s="25">
        <f aca="true" t="shared" si="21" ref="I46:I58">I12/C12*100</f>
        <v>0.7623189248731951</v>
      </c>
      <c r="J46" s="25">
        <f aca="true" t="shared" si="22" ref="J46:J58">J12/C12*100</f>
        <v>0.15799631590184157</v>
      </c>
      <c r="K46" s="25">
        <f aca="true" t="shared" si="23" ref="K46:K58">K12/C12*100</f>
        <v>0.4728540695666113</v>
      </c>
      <c r="L46" s="25">
        <f aca="true" t="shared" si="24" ref="L46:L58">L12/C12*100</f>
        <v>3.9356155259840992</v>
      </c>
      <c r="M46" s="25">
        <f>M12/C12*100</f>
        <v>0.20722165517720767</v>
      </c>
      <c r="N46" s="25">
        <f>N12/C12*100</f>
        <v>0.796046084564026</v>
      </c>
      <c r="O46" s="25">
        <f>O12/C12*100</f>
        <v>2.9315675575223623</v>
      </c>
      <c r="P46" s="25">
        <f>P12/C12*100</f>
        <v>0.0007802287205029213</v>
      </c>
      <c r="Q46" s="25">
        <f>Q12/C12*100</f>
        <v>0.2805631549044823</v>
      </c>
      <c r="R46" s="25">
        <f>R12/C12*100</f>
        <v>0.01819351516445448</v>
      </c>
    </row>
    <row r="47" spans="1:18" ht="12.75">
      <c r="A47" s="8" t="s">
        <v>84</v>
      </c>
      <c r="B47" s="6"/>
      <c r="C47" s="10">
        <v>100</v>
      </c>
      <c r="D47" s="25">
        <f t="shared" si="16"/>
        <v>7.035092618449222</v>
      </c>
      <c r="E47" s="25">
        <f t="shared" si="17"/>
        <v>6.683607930745601</v>
      </c>
      <c r="F47" s="25">
        <f t="shared" si="18"/>
        <v>0.35148468770362096</v>
      </c>
      <c r="G47" s="25">
        <f t="shared" si="19"/>
        <v>92.96490738155077</v>
      </c>
      <c r="H47" s="25">
        <f t="shared" si="20"/>
        <v>32.97328492972168</v>
      </c>
      <c r="I47" s="25">
        <f t="shared" si="21"/>
        <v>29.571441869124083</v>
      </c>
      <c r="J47" s="25">
        <f t="shared" si="22"/>
        <v>3.401843060597599</v>
      </c>
      <c r="K47" s="25">
        <f t="shared" si="23"/>
        <v>7.712557013869496</v>
      </c>
      <c r="L47" s="25">
        <f t="shared" si="24"/>
        <v>46.475100065158706</v>
      </c>
      <c r="M47" s="25">
        <f aca="true" t="shared" si="25" ref="M47:M58">M13/C13*100</f>
        <v>1.5016289676998977</v>
      </c>
      <c r="N47" s="25">
        <f aca="true" t="shared" si="26" ref="N47:N58">N13/C13*100</f>
        <v>6.037605882900493</v>
      </c>
      <c r="O47" s="25">
        <f aca="true" t="shared" si="27" ref="O47:O58">O13/C13*100</f>
        <v>38.93344503397561</v>
      </c>
      <c r="P47" s="25">
        <f aca="true" t="shared" si="28" ref="P47:P58">P13/C13*100</f>
        <v>0.002420180582705017</v>
      </c>
      <c r="Q47" s="25">
        <f aca="true" t="shared" si="29" ref="Q47:Q58">Q13/C13*100</f>
        <v>5.757237270780974</v>
      </c>
      <c r="R47" s="25">
        <f aca="true" t="shared" si="30" ref="R47:R58">R13/C13*100</f>
        <v>0.04672810201991995</v>
      </c>
    </row>
    <row r="48" spans="1:18" ht="12.75">
      <c r="A48" s="43" t="s">
        <v>85</v>
      </c>
      <c r="B48" s="44"/>
      <c r="C48" s="10">
        <v>100</v>
      </c>
      <c r="D48" s="25">
        <f t="shared" si="16"/>
        <v>7.505797500196526</v>
      </c>
      <c r="E48" s="25">
        <f t="shared" si="17"/>
        <v>7.067054476849305</v>
      </c>
      <c r="F48" s="25">
        <f t="shared" si="18"/>
        <v>0.43874302334722115</v>
      </c>
      <c r="G48" s="25">
        <f t="shared" si="19"/>
        <v>92.49420249980348</v>
      </c>
      <c r="H48" s="25">
        <f t="shared" si="20"/>
        <v>86.71488090558918</v>
      </c>
      <c r="I48" s="25">
        <f t="shared" si="21"/>
        <v>77.80638314597908</v>
      </c>
      <c r="J48" s="25">
        <f t="shared" si="22"/>
        <v>8.908497759610094</v>
      </c>
      <c r="K48" s="25">
        <f t="shared" si="23"/>
        <v>0.46036082069019735</v>
      </c>
      <c r="L48" s="25">
        <f t="shared" si="24"/>
        <v>5.054142756072636</v>
      </c>
      <c r="M48" s="25">
        <f t="shared" si="25"/>
        <v>0.3247582737206195</v>
      </c>
      <c r="N48" s="25">
        <f t="shared" si="26"/>
        <v>0.35178052039933966</v>
      </c>
      <c r="O48" s="25">
        <f t="shared" si="27"/>
        <v>4.376621334800723</v>
      </c>
      <c r="P48" s="25">
        <f t="shared" si="28"/>
        <v>0.0009826271519534629</v>
      </c>
      <c r="Q48" s="25">
        <f t="shared" si="29"/>
        <v>0.22305636349343605</v>
      </c>
      <c r="R48" s="25">
        <f t="shared" si="30"/>
        <v>0.04176165395802217</v>
      </c>
    </row>
    <row r="49" spans="1:18" ht="12.75">
      <c r="A49" s="3" t="s">
        <v>86</v>
      </c>
      <c r="B49" s="3"/>
      <c r="C49" s="10">
        <v>100</v>
      </c>
      <c r="D49" s="25">
        <f t="shared" si="16"/>
        <v>7.691014678212587</v>
      </c>
      <c r="E49" s="25">
        <f t="shared" si="17"/>
        <v>7.246384670024889</v>
      </c>
      <c r="F49" s="25">
        <f t="shared" si="18"/>
        <v>0.4446300081876989</v>
      </c>
      <c r="G49" s="25">
        <f t="shared" si="19"/>
        <v>92.30898532178742</v>
      </c>
      <c r="H49" s="25">
        <f t="shared" si="20"/>
        <v>86.02831534027752</v>
      </c>
      <c r="I49" s="25">
        <f t="shared" si="21"/>
        <v>85.8130493485086</v>
      </c>
      <c r="J49" s="25">
        <f t="shared" si="22"/>
        <v>0.21526599176892253</v>
      </c>
      <c r="K49" s="25">
        <f t="shared" si="23"/>
        <v>0.504817728808229</v>
      </c>
      <c r="L49" s="25">
        <f t="shared" si="24"/>
        <v>5.509074247789051</v>
      </c>
      <c r="M49" s="25">
        <f t="shared" si="25"/>
        <v>0.3426904453349094</v>
      </c>
      <c r="N49" s="25">
        <f t="shared" si="26"/>
        <v>0.3779355069595441</v>
      </c>
      <c r="O49" s="25">
        <f t="shared" si="27"/>
        <v>4.7873638320599925</v>
      </c>
      <c r="P49" s="25">
        <f t="shared" si="28"/>
        <v>0.0010844634346041436</v>
      </c>
      <c r="Q49" s="25">
        <f t="shared" si="29"/>
        <v>0.22123054065924533</v>
      </c>
      <c r="R49" s="25">
        <f t="shared" si="30"/>
        <v>0.04554746425337404</v>
      </c>
    </row>
    <row r="50" spans="1:18" ht="12.75">
      <c r="A50" s="1" t="s">
        <v>87</v>
      </c>
      <c r="B50" s="1"/>
      <c r="C50" s="10">
        <v>100</v>
      </c>
      <c r="D50" s="25">
        <f t="shared" si="16"/>
        <v>5.718620833987338</v>
      </c>
      <c r="E50" s="25">
        <f t="shared" si="17"/>
        <v>5.336681839585623</v>
      </c>
      <c r="F50" s="25">
        <f t="shared" si="18"/>
        <v>0.38193899440171614</v>
      </c>
      <c r="G50" s="25">
        <f t="shared" si="19"/>
        <v>94.28137916601266</v>
      </c>
      <c r="H50" s="25">
        <f t="shared" si="20"/>
        <v>93.33961178255637</v>
      </c>
      <c r="I50" s="25">
        <f t="shared" si="21"/>
        <v>0.549364307016167</v>
      </c>
      <c r="J50" s="25">
        <f t="shared" si="22"/>
        <v>92.79024747554021</v>
      </c>
      <c r="K50" s="25">
        <f t="shared" si="23"/>
        <v>0.03139224611520954</v>
      </c>
      <c r="L50" s="25">
        <f t="shared" si="24"/>
        <v>0.664469209438602</v>
      </c>
      <c r="M50" s="25">
        <f t="shared" si="25"/>
        <v>0.1517291895568461</v>
      </c>
      <c r="N50" s="25">
        <f t="shared" si="26"/>
        <v>0.09940877936483022</v>
      </c>
      <c r="O50" s="25">
        <f t="shared" si="27"/>
        <v>0.41333124051692566</v>
      </c>
      <c r="P50" s="25">
        <f t="shared" si="28"/>
        <v>0</v>
      </c>
      <c r="Q50" s="25">
        <f t="shared" si="29"/>
        <v>0.24067388688327318</v>
      </c>
      <c r="R50" s="25">
        <f t="shared" si="30"/>
        <v>0.005232041019201591</v>
      </c>
    </row>
    <row r="51" spans="1:18" ht="12.75">
      <c r="A51" s="1" t="s">
        <v>17</v>
      </c>
      <c r="B51" s="1"/>
      <c r="C51" s="10">
        <v>100</v>
      </c>
      <c r="D51" s="25">
        <f t="shared" si="16"/>
        <v>19.48711841530705</v>
      </c>
      <c r="E51" s="25">
        <f t="shared" si="17"/>
        <v>18.7805168512564</v>
      </c>
      <c r="F51" s="25">
        <f t="shared" si="18"/>
        <v>0.706601564050653</v>
      </c>
      <c r="G51" s="25">
        <f t="shared" si="19"/>
        <v>80.51288158469293</v>
      </c>
      <c r="H51" s="25">
        <f t="shared" si="20"/>
        <v>0.22428645151046006</v>
      </c>
      <c r="I51" s="25">
        <f t="shared" si="21"/>
        <v>0.2163471080941606</v>
      </c>
      <c r="J51" s="25">
        <f t="shared" si="22"/>
        <v>0.007939343416299472</v>
      </c>
      <c r="K51" s="25">
        <f t="shared" si="23"/>
        <v>80.22905005756023</v>
      </c>
      <c r="L51" s="25">
        <f t="shared" si="24"/>
        <v>0.02778770195704815</v>
      </c>
      <c r="M51" s="25">
        <f t="shared" si="25"/>
        <v>0.011909015124449208</v>
      </c>
      <c r="N51" s="25">
        <f t="shared" si="26"/>
        <v>0.005954507562224604</v>
      </c>
      <c r="O51" s="25">
        <f t="shared" si="27"/>
        <v>0.009924179270374341</v>
      </c>
      <c r="P51" s="25">
        <f t="shared" si="28"/>
        <v>0</v>
      </c>
      <c r="Q51" s="25">
        <f t="shared" si="29"/>
        <v>0.03175737366519789</v>
      </c>
      <c r="R51" s="25">
        <f t="shared" si="30"/>
        <v>0</v>
      </c>
    </row>
    <row r="52" spans="1:18" ht="12.75">
      <c r="A52" s="1" t="s">
        <v>88</v>
      </c>
      <c r="B52" s="1"/>
      <c r="C52" s="10">
        <v>100</v>
      </c>
      <c r="D52" s="25">
        <f t="shared" si="16"/>
        <v>3.303942556957228</v>
      </c>
      <c r="E52" s="25">
        <f t="shared" si="17"/>
        <v>3.1789612033688517</v>
      </c>
      <c r="F52" s="25">
        <f t="shared" si="18"/>
        <v>0.12498135358837592</v>
      </c>
      <c r="G52" s="25">
        <f t="shared" si="19"/>
        <v>96.69605744304278</v>
      </c>
      <c r="H52" s="25">
        <f t="shared" si="20"/>
        <v>0.14231747682805387</v>
      </c>
      <c r="I52" s="25">
        <f t="shared" si="21"/>
        <v>0.09917875155722736</v>
      </c>
      <c r="J52" s="25">
        <f t="shared" si="22"/>
        <v>0.04313872527082653</v>
      </c>
      <c r="K52" s="25">
        <f t="shared" si="23"/>
        <v>0.015723460612731166</v>
      </c>
      <c r="L52" s="25">
        <f t="shared" si="24"/>
        <v>96.46947834395675</v>
      </c>
      <c r="M52" s="25">
        <f t="shared" si="25"/>
        <v>2.9789910376274507</v>
      </c>
      <c r="N52" s="25">
        <f t="shared" si="26"/>
        <v>12.783979809463911</v>
      </c>
      <c r="O52" s="25">
        <f t="shared" si="27"/>
        <v>80.70207267464127</v>
      </c>
      <c r="P52" s="25">
        <f t="shared" si="28"/>
        <v>0.0044348222241036616</v>
      </c>
      <c r="Q52" s="25">
        <f t="shared" si="29"/>
        <v>0.06692549901829162</v>
      </c>
      <c r="R52" s="25">
        <f t="shared" si="30"/>
        <v>0.0016126626269467863</v>
      </c>
    </row>
    <row r="53" spans="1:18" ht="12.75">
      <c r="A53" s="1" t="s">
        <v>89</v>
      </c>
      <c r="B53" s="1"/>
      <c r="C53" s="10">
        <v>100</v>
      </c>
      <c r="D53" s="25">
        <f t="shared" si="16"/>
        <v>4.351939451277199</v>
      </c>
      <c r="E53" s="25">
        <f t="shared" si="17"/>
        <v>3.571428571428571</v>
      </c>
      <c r="F53" s="25">
        <f t="shared" si="18"/>
        <v>0.7805108798486282</v>
      </c>
      <c r="G53" s="25">
        <f t="shared" si="19"/>
        <v>95.6480605487228</v>
      </c>
      <c r="H53" s="25">
        <f t="shared" si="20"/>
        <v>1.3599810785241249</v>
      </c>
      <c r="I53" s="25">
        <f t="shared" si="21"/>
        <v>1.052507095553453</v>
      </c>
      <c r="J53" s="25">
        <f t="shared" si="22"/>
        <v>0.30747398297067174</v>
      </c>
      <c r="K53" s="25">
        <f t="shared" si="23"/>
        <v>0.2601702932828761</v>
      </c>
      <c r="L53" s="25">
        <f t="shared" si="24"/>
        <v>92.83349101229896</v>
      </c>
      <c r="M53" s="25">
        <f t="shared" si="25"/>
        <v>86.53027436140019</v>
      </c>
      <c r="N53" s="25">
        <f t="shared" si="26"/>
        <v>3.37038789025544</v>
      </c>
      <c r="O53" s="25">
        <f t="shared" si="27"/>
        <v>2.8027436140018924</v>
      </c>
      <c r="P53" s="25">
        <f t="shared" si="28"/>
        <v>0.13008514664143805</v>
      </c>
      <c r="Q53" s="25">
        <f t="shared" si="29"/>
        <v>1.1589403973509933</v>
      </c>
      <c r="R53" s="25">
        <f t="shared" si="30"/>
        <v>0.035477767265846734</v>
      </c>
    </row>
    <row r="54" spans="1:18" ht="12.75">
      <c r="A54" s="1" t="s">
        <v>90</v>
      </c>
      <c r="B54" s="1"/>
      <c r="C54" s="10">
        <v>100</v>
      </c>
      <c r="D54" s="25">
        <f t="shared" si="16"/>
        <v>5.157897936232941</v>
      </c>
      <c r="E54" s="25">
        <f t="shared" si="17"/>
        <v>5.057597033524817</v>
      </c>
      <c r="F54" s="25">
        <f t="shared" si="18"/>
        <v>0.10030090270812438</v>
      </c>
      <c r="G54" s="25">
        <f t="shared" si="19"/>
        <v>94.84210206376706</v>
      </c>
      <c r="H54" s="25">
        <f t="shared" si="20"/>
        <v>0.06686726847208291</v>
      </c>
      <c r="I54" s="25">
        <f t="shared" si="21"/>
        <v>0.03951247682441263</v>
      </c>
      <c r="J54" s="25">
        <f t="shared" si="22"/>
        <v>0.027354791647670282</v>
      </c>
      <c r="K54" s="25">
        <f t="shared" si="23"/>
        <v>0.02127594905929911</v>
      </c>
      <c r="L54" s="25">
        <f t="shared" si="24"/>
        <v>94.7296434758822</v>
      </c>
      <c r="M54" s="25">
        <f t="shared" si="25"/>
        <v>0.027354791647670282</v>
      </c>
      <c r="N54" s="25">
        <f t="shared" si="26"/>
        <v>94.60806662411477</v>
      </c>
      <c r="O54" s="25">
        <f t="shared" si="27"/>
        <v>0.0942220601197532</v>
      </c>
      <c r="P54" s="25">
        <f t="shared" si="28"/>
        <v>0</v>
      </c>
      <c r="Q54" s="25">
        <f t="shared" si="29"/>
        <v>0.024315370353484696</v>
      </c>
      <c r="R54" s="25">
        <f t="shared" si="30"/>
        <v>0</v>
      </c>
    </row>
    <row r="55" spans="1:18" ht="12.75">
      <c r="A55" s="1" t="s">
        <v>91</v>
      </c>
      <c r="B55" s="1"/>
      <c r="C55" s="10">
        <v>100</v>
      </c>
      <c r="D55" s="25">
        <f t="shared" si="16"/>
        <v>2.965937681439907</v>
      </c>
      <c r="E55" s="25">
        <f t="shared" si="17"/>
        <v>2.8638474937100833</v>
      </c>
      <c r="F55" s="25">
        <f t="shared" si="18"/>
        <v>0.1020901877298239</v>
      </c>
      <c r="G55" s="25">
        <f t="shared" si="19"/>
        <v>97.03406231856009</v>
      </c>
      <c r="H55" s="25">
        <f t="shared" si="20"/>
        <v>0.10450938649119411</v>
      </c>
      <c r="I55" s="25">
        <f t="shared" si="21"/>
        <v>0.06967292432746275</v>
      </c>
      <c r="J55" s="25">
        <f t="shared" si="22"/>
        <v>0.034836462163731374</v>
      </c>
      <c r="K55" s="25">
        <f t="shared" si="23"/>
        <v>0.0048383975227404685</v>
      </c>
      <c r="L55" s="25">
        <f t="shared" si="24"/>
        <v>96.89520030965744</v>
      </c>
      <c r="M55" s="25">
        <f t="shared" si="25"/>
        <v>0.030481904393264952</v>
      </c>
      <c r="N55" s="25">
        <f t="shared" si="26"/>
        <v>0.1437004064253919</v>
      </c>
      <c r="O55" s="25">
        <f t="shared" si="27"/>
        <v>96.72101799883879</v>
      </c>
      <c r="P55" s="25">
        <f t="shared" si="28"/>
        <v>0</v>
      </c>
      <c r="Q55" s="25">
        <f t="shared" si="29"/>
        <v>0.02903038513644281</v>
      </c>
      <c r="R55" s="25">
        <f t="shared" si="30"/>
        <v>0.0004838397522740468</v>
      </c>
    </row>
    <row r="56" spans="1:18" ht="12.75">
      <c r="A56" s="1" t="s">
        <v>18</v>
      </c>
      <c r="B56" s="1"/>
      <c r="C56" s="10">
        <v>100</v>
      </c>
      <c r="D56" s="25">
        <f t="shared" si="16"/>
        <v>12.787504291108823</v>
      </c>
      <c r="E56" s="25">
        <f t="shared" si="17"/>
        <v>11.854903307014533</v>
      </c>
      <c r="F56" s="25">
        <f t="shared" si="18"/>
        <v>0.93260098409429</v>
      </c>
      <c r="G56" s="25">
        <f t="shared" si="19"/>
        <v>87.21249570889118</v>
      </c>
      <c r="H56" s="25">
        <f t="shared" si="20"/>
        <v>0.41766792539192127</v>
      </c>
      <c r="I56" s="25">
        <f t="shared" si="21"/>
        <v>0.34042796658656593</v>
      </c>
      <c r="J56" s="25">
        <f t="shared" si="22"/>
        <v>0.07723995880535531</v>
      </c>
      <c r="K56" s="25">
        <f t="shared" si="23"/>
        <v>0.06865774116031582</v>
      </c>
      <c r="L56" s="25">
        <f t="shared" si="24"/>
        <v>0.14303696075065797</v>
      </c>
      <c r="M56" s="25">
        <f t="shared" si="25"/>
        <v>0.025746652935118432</v>
      </c>
      <c r="N56" s="25">
        <f t="shared" si="26"/>
        <v>0.005721478430026319</v>
      </c>
      <c r="O56" s="25">
        <f t="shared" si="27"/>
        <v>0.11156882938551321</v>
      </c>
      <c r="P56" s="25">
        <f t="shared" si="28"/>
        <v>0</v>
      </c>
      <c r="Q56" s="25">
        <f t="shared" si="29"/>
        <v>86.58027234237326</v>
      </c>
      <c r="R56" s="25">
        <f t="shared" si="30"/>
        <v>0.0028607392150131594</v>
      </c>
    </row>
    <row r="57" spans="1:18" ht="12.75">
      <c r="A57" s="1" t="s">
        <v>19</v>
      </c>
      <c r="B57" s="1"/>
      <c r="C57" s="10">
        <v>100</v>
      </c>
      <c r="D57" s="25">
        <f t="shared" si="16"/>
        <v>6.862745098039216</v>
      </c>
      <c r="E57" s="25">
        <f t="shared" si="17"/>
        <v>6.372549019607843</v>
      </c>
      <c r="F57" s="25">
        <f t="shared" si="18"/>
        <v>0.49019607843137253</v>
      </c>
      <c r="G57" s="25">
        <f t="shared" si="19"/>
        <v>93.13725490196079</v>
      </c>
      <c r="H57" s="25">
        <f t="shared" si="20"/>
        <v>3.431372549019608</v>
      </c>
      <c r="I57" s="25">
        <f t="shared" si="21"/>
        <v>2.450980392156863</v>
      </c>
      <c r="J57" s="25">
        <f t="shared" si="22"/>
        <v>0.9803921568627451</v>
      </c>
      <c r="K57" s="25">
        <f t="shared" si="23"/>
        <v>0.49019607843137253</v>
      </c>
      <c r="L57" s="25">
        <f t="shared" si="24"/>
        <v>4.901960784313726</v>
      </c>
      <c r="M57" s="25">
        <f t="shared" si="25"/>
        <v>0.49019607843137253</v>
      </c>
      <c r="N57" s="25">
        <f t="shared" si="26"/>
        <v>0.49019607843137253</v>
      </c>
      <c r="O57" s="25">
        <f t="shared" si="27"/>
        <v>3.9215686274509802</v>
      </c>
      <c r="P57" s="25">
        <f t="shared" si="28"/>
        <v>0</v>
      </c>
      <c r="Q57" s="25">
        <f t="shared" si="29"/>
        <v>5.392156862745098</v>
      </c>
      <c r="R57" s="25">
        <f t="shared" si="30"/>
        <v>78.92156862745098</v>
      </c>
    </row>
    <row r="58" spans="1:18" ht="12.75">
      <c r="A58" s="1" t="s">
        <v>20</v>
      </c>
      <c r="B58" s="1"/>
      <c r="C58" s="10">
        <v>100</v>
      </c>
      <c r="D58" s="25">
        <f t="shared" si="16"/>
        <v>42.857142857142854</v>
      </c>
      <c r="E58" s="25">
        <f t="shared" si="17"/>
        <v>37.142857142857146</v>
      </c>
      <c r="F58" s="25">
        <f t="shared" si="18"/>
        <v>5.714285714285714</v>
      </c>
      <c r="G58" s="25">
        <f t="shared" si="19"/>
        <v>57.14285714285714</v>
      </c>
      <c r="H58" s="25">
        <f t="shared" si="20"/>
        <v>2.857142857142857</v>
      </c>
      <c r="I58" s="25">
        <f t="shared" si="21"/>
        <v>0</v>
      </c>
      <c r="J58" s="25">
        <f t="shared" si="22"/>
        <v>2.857142857142857</v>
      </c>
      <c r="K58" s="25">
        <f t="shared" si="23"/>
        <v>17.142857142857142</v>
      </c>
      <c r="L58" s="25">
        <f t="shared" si="24"/>
        <v>0</v>
      </c>
      <c r="M58" s="39">
        <f t="shared" si="25"/>
        <v>0</v>
      </c>
      <c r="N58" s="39">
        <f t="shared" si="26"/>
        <v>0</v>
      </c>
      <c r="O58" s="39">
        <f t="shared" si="27"/>
        <v>0</v>
      </c>
      <c r="P58" s="39">
        <f t="shared" si="28"/>
        <v>0</v>
      </c>
      <c r="Q58" s="39">
        <f t="shared" si="29"/>
        <v>37.142857142857146</v>
      </c>
      <c r="R58" s="39">
        <f t="shared" si="30"/>
        <v>0</v>
      </c>
    </row>
    <row r="59" spans="13:18" ht="12.75">
      <c r="M59" s="38" t="s">
        <v>77</v>
      </c>
      <c r="N59" s="38" t="s">
        <v>78</v>
      </c>
      <c r="O59" s="38" t="s">
        <v>79</v>
      </c>
      <c r="P59" s="38" t="s">
        <v>80</v>
      </c>
      <c r="Q59" s="38" t="s">
        <v>81</v>
      </c>
      <c r="R59" s="38" t="s">
        <v>82</v>
      </c>
    </row>
    <row r="60" spans="1:12" ht="12.75">
      <c r="A60" s="12" t="s">
        <v>65</v>
      </c>
      <c r="B60" s="12" t="s">
        <v>66</v>
      </c>
      <c r="C60" s="12" t="s">
        <v>67</v>
      </c>
      <c r="D60" s="12" t="s">
        <v>68</v>
      </c>
      <c r="E60" s="12" t="s">
        <v>69</v>
      </c>
      <c r="F60" s="12" t="s">
        <v>70</v>
      </c>
      <c r="G60" s="12" t="s">
        <v>71</v>
      </c>
      <c r="H60" s="12" t="s">
        <v>72</v>
      </c>
      <c r="I60" s="12" t="s">
        <v>73</v>
      </c>
      <c r="J60" s="12" t="s">
        <v>74</v>
      </c>
      <c r="K60" s="12" t="s">
        <v>75</v>
      </c>
      <c r="L60" s="12" t="s">
        <v>76</v>
      </c>
    </row>
    <row r="61" spans="1:4" ht="12.75">
      <c r="A61" s="13" t="s">
        <v>83</v>
      </c>
      <c r="D61" s="33"/>
    </row>
  </sheetData>
  <sheetProtection/>
  <mergeCells count="7">
    <mergeCell ref="H7:J7"/>
    <mergeCell ref="L7:P7"/>
    <mergeCell ref="A31:B31"/>
    <mergeCell ref="A48:B48"/>
    <mergeCell ref="A7:B8"/>
    <mergeCell ref="E7:E8"/>
    <mergeCell ref="F7:F8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D29 D30:D4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dcterms:created xsi:type="dcterms:W3CDTF">2010-02-26T13:17:23Z</dcterms:created>
  <dcterms:modified xsi:type="dcterms:W3CDTF">2012-02-10T12:57:51Z</dcterms:modified>
  <cp:category/>
  <cp:version/>
  <cp:contentType/>
  <cp:contentStatus/>
</cp:coreProperties>
</file>