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995" windowHeight="8700" activeTab="0"/>
  </bookViews>
  <sheets>
    <sheet name="Tabla" sheetId="1" r:id="rId1"/>
  </sheets>
  <externalReferences>
    <externalReference r:id="rId4"/>
  </externalReferences>
  <definedNames>
    <definedName name="DEMOALT" localSheetId="0">'Tabla'!$M$11:$N$26</definedName>
    <definedName name="DEMOBAJAS" localSheetId="0">'Tabla'!$O$11:$O$26</definedName>
    <definedName name="DEMOPERMA" localSheetId="0">'Tabla'!$P$11:$P$26</definedName>
    <definedName name="t8_A" localSheetId="0">'Tabla'!$C$13:$D$26</definedName>
    <definedName name="t8_A_1" localSheetId="0">'Tabla'!$D$12:$E$26</definedName>
    <definedName name="t8_B" localSheetId="0">'Tabla'!$G$12:$H$26</definedName>
    <definedName name="t8_B_1" localSheetId="0">'Tabla'!$O$12:$P$26</definedName>
    <definedName name="t8_P" localSheetId="0">'Tabla'!$M$12:$N$26</definedName>
  </definedNames>
  <calcPr fullCalcOnLoad="1"/>
</workbook>
</file>

<file path=xl/sharedStrings.xml><?xml version="1.0" encoding="utf-8"?>
<sst xmlns="http://schemas.openxmlformats.org/spreadsheetml/2006/main" count="46" uniqueCount="40">
  <si>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</si>
  <si>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</si>
  <si>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</si>
  <si>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</si>
  <si>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</si>
  <si>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</si>
  <si>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</si>
  <si>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</si>
  <si>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</si>
  <si>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</si>
  <si>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</si>
  <si>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</si>
  <si>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</si>
  <si>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TOTAL</t>
  </si>
  <si>
    <t>INDUSTRIAS EXTRACTIVAS</t>
  </si>
  <si>
    <t>INDUSTRIA MANUFACTURERA</t>
  </si>
  <si>
    <t>PRODUCCIÓN Y DISTRIBUCION DE ENERGIA ELECTRICA, GAS Y AGUA</t>
  </si>
  <si>
    <t>CONSTRUCCION</t>
  </si>
  <si>
    <t>COMERCIO; REP. VEH. DE MOTOR, MOTOC. Y CICLOM., ART. PERSONALES .</t>
  </si>
  <si>
    <t>HOSTELERIA</t>
  </si>
  <si>
    <t>TRANSPORTE ALMACENAMIENTO Y COMUNICACIONES</t>
  </si>
  <si>
    <t>INTERMEDIACIÓN FINANCIERA</t>
  </si>
  <si>
    <t>ACTIVIDADES INMOBILIARIAS Y DE ALQUILER; SERVICIOS EMPRESARIALES</t>
  </si>
  <si>
    <t>ADMINISTRACION PUBLICA, DEFENSA Y SEGURIDAD SOCIAL OBLIGATORIA</t>
  </si>
  <si>
    <t>EDUCACION</t>
  </si>
  <si>
    <t>ACTIVIDADES SANITARIAS Y VETERINARIAS SERVICIO SOCIAL</t>
  </si>
  <si>
    <t>OTRAS ACTIVIDADES SOCIALES Y DE SERVICIOS PRESTADOS A LA COMUNIDAD</t>
  </si>
  <si>
    <t>SIN CÓDIGO DE ACTIVIDAD</t>
  </si>
  <si>
    <t>Altas</t>
  </si>
  <si>
    <t>Bajas</t>
  </si>
  <si>
    <t>Permanencias</t>
  </si>
  <si>
    <t>8. Unidades locales clasificadas por rama de actividad según categoría</t>
  </si>
  <si>
    <t>clasificadas por categoría demográfica</t>
  </si>
  <si>
    <t>%</t>
  </si>
  <si>
    <t>Porcentaje de unidades locales</t>
  </si>
  <si>
    <t>demográfica</t>
  </si>
  <si>
    <t>Datos absolutos</t>
  </si>
  <si>
    <t>Total</t>
  </si>
  <si>
    <t>Porcentajes horizontales</t>
  </si>
  <si>
    <t>Unidades locales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</si>
</sst>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3">
    <font>
      <sz val="10"/>
      <name val="Arial"/>
      <family val="0"/>
    </font>
    <font>
      <sz val="6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b/>
      <sz val="8"/>
      <color indexed="57"/>
      <name val="Arial"/>
      <family val="0"/>
    </font>
    <font>
      <sz val="10"/>
      <color indexed="57"/>
      <name val="Arial"/>
      <family val="0"/>
    </font>
    <font>
      <sz val="8"/>
      <color indexed="57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3" fontId="9" fillId="2" borderId="0" xfId="0" applyNumberFormat="1" applyFont="1" applyFill="1" applyAlignment="1">
      <alignment/>
    </xf>
    <xf numFmtId="2" fontId="9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" fontId="2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  <xf numFmtId="0" fontId="5" fillId="2" borderId="0" xfId="0" applyFont="1" applyFill="1" applyAlignment="1">
      <alignment/>
    </xf>
    <xf numFmtId="1" fontId="3" fillId="2" borderId="0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>
      <alignment horizontal="right" wrapText="1"/>
    </xf>
    <xf numFmtId="2" fontId="2" fillId="2" borderId="0" xfId="0" applyNumberFormat="1" applyFont="1" applyFill="1" applyBorder="1" applyAlignment="1">
      <alignment horizontal="right" wrapText="1"/>
    </xf>
    <xf numFmtId="0" fontId="0" fillId="2" borderId="0" xfId="0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0" fontId="0" fillId="3" borderId="0" xfId="0" applyFill="1" applyBorder="1" applyAlignment="1">
      <alignment/>
    </xf>
    <xf numFmtId="0" fontId="4" fillId="3" borderId="0" xfId="0" applyFont="1" applyFill="1" applyBorder="1" applyAlignment="1">
      <alignment/>
    </xf>
    <xf numFmtId="2" fontId="0" fillId="3" borderId="0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5" fillId="3" borderId="2" xfId="0" applyFont="1" applyFill="1" applyBorder="1" applyAlignment="1">
      <alignment/>
    </xf>
    <xf numFmtId="2" fontId="0" fillId="3" borderId="2" xfId="0" applyNumberFormat="1" applyFill="1" applyBorder="1" applyAlignment="1">
      <alignment/>
    </xf>
    <xf numFmtId="0" fontId="0" fillId="3" borderId="0" xfId="0" applyFont="1" applyFill="1" applyAlignment="1">
      <alignment/>
    </xf>
    <xf numFmtId="1" fontId="2" fillId="3" borderId="0" xfId="0" applyNumberFormat="1" applyFont="1" applyFill="1" applyBorder="1" applyAlignment="1">
      <alignment horizontal="right"/>
    </xf>
    <xf numFmtId="1" fontId="2" fillId="3" borderId="0" xfId="0" applyNumberFormat="1" applyFont="1" applyFill="1" applyBorder="1" applyAlignment="1">
      <alignment horizontal="left" vertical="center" wrapText="1"/>
    </xf>
    <xf numFmtId="3" fontId="2" fillId="3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2" fontId="2" fillId="3" borderId="0" xfId="0" applyNumberFormat="1" applyFont="1" applyFill="1" applyAlignment="1">
      <alignment/>
    </xf>
    <xf numFmtId="1" fontId="10" fillId="3" borderId="0" xfId="0" applyNumberFormat="1" applyFont="1" applyFill="1" applyBorder="1" applyAlignment="1">
      <alignment horizontal="left" vertical="center" wrapText="1"/>
    </xf>
    <xf numFmtId="3" fontId="0" fillId="3" borderId="0" xfId="0" applyNumberFormat="1" applyFill="1" applyAlignment="1">
      <alignment/>
    </xf>
    <xf numFmtId="3" fontId="5" fillId="3" borderId="0" xfId="0" applyNumberFormat="1" applyFont="1" applyFill="1" applyAlignment="1">
      <alignment/>
    </xf>
    <xf numFmtId="0" fontId="10" fillId="3" borderId="0" xfId="0" applyFont="1" applyFill="1" applyAlignment="1">
      <alignment/>
    </xf>
    <xf numFmtId="1" fontId="3" fillId="3" borderId="0" xfId="0" applyNumberFormat="1" applyFont="1" applyFill="1" applyBorder="1" applyAlignment="1">
      <alignment vertical="top"/>
    </xf>
    <xf numFmtId="0" fontId="1" fillId="3" borderId="0" xfId="0" applyFont="1" applyFill="1" applyBorder="1" applyAlignment="1">
      <alignment horizontal="left" wrapText="1"/>
    </xf>
    <xf numFmtId="3" fontId="2" fillId="3" borderId="0" xfId="0" applyNumberFormat="1" applyFont="1" applyFill="1" applyBorder="1" applyAlignment="1">
      <alignment horizontal="right" wrapText="1"/>
    </xf>
    <xf numFmtId="2" fontId="2" fillId="3" borderId="0" xfId="0" applyNumberFormat="1" applyFont="1" applyFill="1" applyBorder="1" applyAlignment="1">
      <alignment horizontal="right" wrapText="1"/>
    </xf>
    <xf numFmtId="0" fontId="0" fillId="3" borderId="0" xfId="0" applyFill="1" applyAlignment="1">
      <alignment horizontal="right"/>
    </xf>
    <xf numFmtId="3" fontId="2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right"/>
    </xf>
    <xf numFmtId="2" fontId="2" fillId="3" borderId="0" xfId="0" applyNumberFormat="1" applyFont="1" applyFill="1" applyAlignment="1">
      <alignment horizontal="right"/>
    </xf>
    <xf numFmtId="0" fontId="1" fillId="3" borderId="0" xfId="0" applyFont="1" applyFill="1" applyBorder="1" applyAlignment="1">
      <alignment horizontal="left" vertical="top" wrapText="1"/>
    </xf>
    <xf numFmtId="1" fontId="0" fillId="3" borderId="0" xfId="0" applyNumberFormat="1" applyFill="1" applyAlignment="1">
      <alignment/>
    </xf>
    <xf numFmtId="0" fontId="10" fillId="2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Porcentaje de altas y bajas por estrato de empleo</a:t>
            </a:r>
          </a:p>
        </c:rich>
      </c:tx>
      <c:layout>
        <c:manualLayout>
          <c:xMode val="factor"/>
          <c:yMode val="factor"/>
          <c:x val="-0.0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38"/>
          <c:w val="0.9425"/>
          <c:h val="0.75975"/>
        </c:manualLayout>
      </c:layout>
      <c:barChart>
        <c:barDir val="bar"/>
        <c:grouping val="clustered"/>
        <c:varyColors val="0"/>
        <c:ser>
          <c:idx val="0"/>
          <c:order val="0"/>
          <c:tx>
            <c:v>Altas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'[1]datos'!$A$10:$A$19</c:f>
              <c:strCache>
                <c:ptCount val="10"/>
                <c:pt idx="0">
                  <c:v>1 a 2 </c:v>
                </c:pt>
                <c:pt idx="1">
                  <c:v>3 a 4  </c:v>
                </c:pt>
                <c:pt idx="2">
                  <c:v>5 a 9 </c:v>
                </c:pt>
                <c:pt idx="3">
                  <c:v>10 a 19 </c:v>
                </c:pt>
                <c:pt idx="4">
                  <c:v>20 a 49 </c:v>
                </c:pt>
                <c:pt idx="5">
                  <c:v>50 a 99 </c:v>
                </c:pt>
                <c:pt idx="6">
                  <c:v>100 a 199 </c:v>
                </c:pt>
                <c:pt idx="7">
                  <c:v>200 a 499 </c:v>
                </c:pt>
                <c:pt idx="8">
                  <c:v>Más de 499 </c:v>
                </c:pt>
                <c:pt idx="9">
                  <c:v>No consta</c:v>
                </c:pt>
              </c:strCache>
            </c:strRef>
          </c:cat>
          <c:val>
            <c:numRef>
              <c:f>'[1]datos'!$C$10:$C$19</c:f>
              <c:numCache>
                <c:ptCount val="10"/>
                <c:pt idx="0">
                  <c:v>70.53118201595359</c:v>
                </c:pt>
                <c:pt idx="1">
                  <c:v>12.13439690597051</c:v>
                </c:pt>
                <c:pt idx="2">
                  <c:v>8.381677544114092</c:v>
                </c:pt>
                <c:pt idx="3">
                  <c:v>4.275441140923374</c:v>
                </c:pt>
                <c:pt idx="4">
                  <c:v>2.29937152525985</c:v>
                </c:pt>
                <c:pt idx="5">
                  <c:v>0.6979695431472082</c:v>
                </c:pt>
                <c:pt idx="6">
                  <c:v>0.3263234227701233</c:v>
                </c:pt>
                <c:pt idx="7">
                  <c:v>0.1782692772540488</c:v>
                </c:pt>
                <c:pt idx="8">
                  <c:v>0.07855934251873338</c:v>
                </c:pt>
                <c:pt idx="9">
                  <c:v>1.0968092820884698</c:v>
                </c:pt>
              </c:numCache>
            </c:numRef>
          </c:val>
        </c:ser>
        <c:ser>
          <c:idx val="1"/>
          <c:order val="1"/>
          <c:tx>
            <c:v>Bajas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Pt>
            <c:idx val="2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'[1]datos'!$A$10:$A$19</c:f>
              <c:strCache>
                <c:ptCount val="10"/>
                <c:pt idx="0">
                  <c:v>1 a 2 </c:v>
                </c:pt>
                <c:pt idx="1">
                  <c:v>3 a 4  </c:v>
                </c:pt>
                <c:pt idx="2">
                  <c:v>5 a 9 </c:v>
                </c:pt>
                <c:pt idx="3">
                  <c:v>10 a 19 </c:v>
                </c:pt>
                <c:pt idx="4">
                  <c:v>20 a 49 </c:v>
                </c:pt>
                <c:pt idx="5">
                  <c:v>50 a 99 </c:v>
                </c:pt>
                <c:pt idx="6">
                  <c:v>100 a 199 </c:v>
                </c:pt>
                <c:pt idx="7">
                  <c:v>200 a 499 </c:v>
                </c:pt>
                <c:pt idx="8">
                  <c:v>Más de 499 </c:v>
                </c:pt>
                <c:pt idx="9">
                  <c:v>No consta</c:v>
                </c:pt>
              </c:strCache>
            </c:strRef>
          </c:cat>
          <c:val>
            <c:numRef>
              <c:f>'[1]datos'!$F$10:$F$19</c:f>
              <c:numCache>
                <c:ptCount val="10"/>
                <c:pt idx="0">
                  <c:v>76.89722087462748</c:v>
                </c:pt>
                <c:pt idx="1">
                  <c:v>10.638297872340425</c:v>
                </c:pt>
                <c:pt idx="2">
                  <c:v>6.663663455540925</c:v>
                </c:pt>
                <c:pt idx="3">
                  <c:v>2.9939704761244714</c:v>
                </c:pt>
                <c:pt idx="4">
                  <c:v>1.6737126620001386</c:v>
                </c:pt>
                <c:pt idx="5">
                  <c:v>0.5024603229607042</c:v>
                </c:pt>
                <c:pt idx="6">
                  <c:v>0.25296278328366484</c:v>
                </c:pt>
                <c:pt idx="7">
                  <c:v>0.14207498787164738</c:v>
                </c:pt>
                <c:pt idx="8">
                  <c:v>0.06583962852588536</c:v>
                </c:pt>
                <c:pt idx="9">
                  <c:v>0.16979693672465174</c:v>
                </c:pt>
              </c:numCache>
            </c:numRef>
          </c:val>
        </c:ser>
        <c:gapWidth val="40"/>
        <c:axId val="42223929"/>
        <c:axId val="44471042"/>
      </c:barChart>
      <c:catAx>
        <c:axId val="422239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4471042"/>
        <c:crossesAt val="-5"/>
        <c:auto val="1"/>
        <c:lblOffset val="100"/>
        <c:tickLblSkip val="1"/>
        <c:noMultiLvlLbl val="0"/>
      </c:catAx>
      <c:valAx>
        <c:axId val="44471042"/>
        <c:scaling>
          <c:orientation val="minMax"/>
          <c:max val="80"/>
          <c:min val="-5"/>
        </c:scaling>
        <c:axPos val="b"/>
        <c:minorGridlines>
          <c:spPr>
            <a:ln w="12700">
              <a:solidFill>
                <a:srgbClr val="FFFFFF"/>
              </a:solidFill>
              <a:prstDash val="dash"/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2223929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425"/>
          <c:y val="0.913"/>
          <c:w val="0.56025"/>
          <c:h val="0.0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7</xdr:col>
      <xdr:colOff>190500</xdr:colOff>
      <xdr:row>47</xdr:row>
      <xdr:rowOff>123825</xdr:rowOff>
    </xdr:to>
    <xdr:graphicFrame>
      <xdr:nvGraphicFramePr>
        <xdr:cNvPr id="1" name="Chart 3"/>
        <xdr:cNvGraphicFramePr/>
      </xdr:nvGraphicFramePr>
      <xdr:xfrm>
        <a:off x="0" y="6162675"/>
        <a:ext cx="34004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tra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"/>
      <sheetName val="datos"/>
    </sheetNames>
    <sheetDataSet>
      <sheetData sheetId="1">
        <row r="10">
          <cell r="A10" t="str">
            <v>1 a 2 </v>
          </cell>
          <cell r="C10">
            <v>70.53118201595359</v>
          </cell>
          <cell r="F10">
            <v>76.89722087462748</v>
          </cell>
        </row>
        <row r="11">
          <cell r="A11" t="str">
            <v>3 a 4  </v>
          </cell>
          <cell r="C11">
            <v>12.13439690597051</v>
          </cell>
          <cell r="F11">
            <v>10.638297872340425</v>
          </cell>
        </row>
        <row r="12">
          <cell r="A12" t="str">
            <v>5 a 9 </v>
          </cell>
          <cell r="C12">
            <v>8.381677544114092</v>
          </cell>
          <cell r="F12">
            <v>6.663663455540925</v>
          </cell>
        </row>
        <row r="13">
          <cell r="A13" t="str">
            <v>10 a 19 </v>
          </cell>
          <cell r="C13">
            <v>4.275441140923374</v>
          </cell>
          <cell r="F13">
            <v>2.9939704761244714</v>
          </cell>
        </row>
        <row r="14">
          <cell r="A14" t="str">
            <v>20 a 49 </v>
          </cell>
          <cell r="C14">
            <v>2.29937152525985</v>
          </cell>
          <cell r="F14">
            <v>1.6737126620001386</v>
          </cell>
        </row>
        <row r="15">
          <cell r="A15" t="str">
            <v>50 a 99 </v>
          </cell>
          <cell r="C15">
            <v>0.6979695431472082</v>
          </cell>
          <cell r="F15">
            <v>0.5024603229607042</v>
          </cell>
        </row>
        <row r="16">
          <cell r="A16" t="str">
            <v>100 a 199 </v>
          </cell>
          <cell r="C16">
            <v>0.3263234227701233</v>
          </cell>
          <cell r="F16">
            <v>0.25296278328366484</v>
          </cell>
        </row>
        <row r="17">
          <cell r="A17" t="str">
            <v>200 a 499 </v>
          </cell>
          <cell r="C17">
            <v>0.1782692772540488</v>
          </cell>
          <cell r="F17">
            <v>0.14207498787164738</v>
          </cell>
        </row>
        <row r="18">
          <cell r="A18" t="str">
            <v>Más de 499 </v>
          </cell>
          <cell r="C18">
            <v>0.07855934251873338</v>
          </cell>
          <cell r="F18">
            <v>0.06583962852588536</v>
          </cell>
        </row>
        <row r="19">
          <cell r="A19" t="str">
            <v>No consta</v>
          </cell>
          <cell r="C19">
            <v>1.0968092820884698</v>
          </cell>
          <cell r="F19">
            <v>0.16979693672465174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41"/>
  <sheetViews>
    <sheetView tabSelected="1" workbookViewId="0" topLeftCell="A1">
      <selection activeCell="O37" sqref="O37"/>
    </sheetView>
  </sheetViews>
  <sheetFormatPr defaultColWidth="11.421875" defaultRowHeight="12.75"/>
  <cols>
    <col min="1" max="1" width="2.8515625" style="26" customWidth="1"/>
    <col min="2" max="2" width="17.57421875" style="26" customWidth="1"/>
    <col min="3" max="4" width="5.7109375" style="26" customWidth="1"/>
    <col min="5" max="5" width="2.00390625" style="26" customWidth="1"/>
    <col min="6" max="6" width="6.28125" style="26" customWidth="1"/>
    <col min="7" max="7" width="8.00390625" style="27" customWidth="1"/>
    <col min="8" max="8" width="10.28125" style="26" customWidth="1"/>
    <col min="9" max="9" width="2.00390625" style="26" customWidth="1"/>
    <col min="10" max="10" width="9.140625" style="26" customWidth="1"/>
    <col min="11" max="11" width="9.421875" style="26" customWidth="1"/>
    <col min="12" max="12" width="10.7109375" style="27" customWidth="1"/>
    <col min="13" max="13" width="5.7109375" style="26" customWidth="1"/>
    <col min="14" max="14" width="6.00390625" style="26" customWidth="1"/>
    <col min="15" max="15" width="6.421875" style="26" customWidth="1"/>
    <col min="16" max="16" width="6.00390625" style="26" customWidth="1"/>
    <col min="17" max="16384" width="11.421875" style="26" customWidth="1"/>
  </cols>
  <sheetData>
    <row r="5" spans="1:5" ht="15.75">
      <c r="A5" s="24" t="s">
        <v>31</v>
      </c>
      <c r="B5" s="25"/>
      <c r="C5" s="25"/>
      <c r="D5" s="25"/>
      <c r="E5" s="25"/>
    </row>
    <row r="6" spans="1:12" ht="15.75">
      <c r="A6" s="28"/>
      <c r="B6" s="29" t="s">
        <v>35</v>
      </c>
      <c r="C6" s="29"/>
      <c r="D6" s="29"/>
      <c r="E6" s="29"/>
      <c r="F6" s="28"/>
      <c r="G6" s="30"/>
      <c r="H6" s="28"/>
      <c r="I6" s="28"/>
      <c r="J6" s="28"/>
      <c r="K6" s="28"/>
      <c r="L6" s="30"/>
    </row>
    <row r="7" spans="1:13" ht="13.5" thickBot="1">
      <c r="A7" s="31"/>
      <c r="B7" s="32"/>
      <c r="C7" s="32"/>
      <c r="D7" s="32"/>
      <c r="E7" s="32"/>
      <c r="F7" s="31"/>
      <c r="G7" s="33"/>
      <c r="H7" s="31"/>
      <c r="I7" s="31"/>
      <c r="J7" s="31"/>
      <c r="K7" s="31"/>
      <c r="L7" s="33"/>
      <c r="M7" s="28"/>
    </row>
    <row r="8" ht="13.5" thickTop="1"/>
    <row r="9" spans="3:14" ht="12.75">
      <c r="C9" s="34"/>
      <c r="D9" s="34"/>
      <c r="E9" s="34"/>
      <c r="F9" s="54" t="s">
        <v>36</v>
      </c>
      <c r="G9" s="54"/>
      <c r="H9" s="54"/>
      <c r="I9" s="13"/>
      <c r="J9" s="54" t="s">
        <v>38</v>
      </c>
      <c r="K9" s="54"/>
      <c r="L9" s="54"/>
      <c r="M9" s="35"/>
      <c r="N9" s="35"/>
    </row>
    <row r="10" spans="3:12" ht="12.75">
      <c r="C10" s="54" t="s">
        <v>37</v>
      </c>
      <c r="D10" s="54"/>
      <c r="E10" s="9"/>
      <c r="F10" s="10" t="s">
        <v>28</v>
      </c>
      <c r="G10" s="10" t="s">
        <v>29</v>
      </c>
      <c r="H10" s="11" t="s">
        <v>30</v>
      </c>
      <c r="I10" s="12"/>
      <c r="J10" s="10" t="s">
        <v>28</v>
      </c>
      <c r="K10" s="10" t="s">
        <v>29</v>
      </c>
      <c r="L10" s="11" t="s">
        <v>30</v>
      </c>
    </row>
    <row r="11" spans="2:16" ht="12.75">
      <c r="B11" s="36"/>
      <c r="C11" s="36"/>
      <c r="D11" s="36"/>
      <c r="E11" s="36"/>
      <c r="F11" s="37"/>
      <c r="G11" s="26"/>
      <c r="H11" s="37"/>
      <c r="I11" s="38"/>
      <c r="K11" s="39"/>
      <c r="M11" s="25"/>
      <c r="N11" s="25"/>
      <c r="O11" s="25"/>
      <c r="P11" s="25"/>
    </row>
    <row r="12" spans="2:16" ht="12.75">
      <c r="B12" s="36"/>
      <c r="C12" s="36"/>
      <c r="D12" s="40"/>
      <c r="E12" s="40"/>
      <c r="F12" s="41"/>
      <c r="G12" s="42"/>
      <c r="H12" s="42"/>
      <c r="K12" s="27"/>
      <c r="M12" s="43"/>
      <c r="N12" s="43"/>
      <c r="O12" s="25"/>
      <c r="P12" s="25"/>
    </row>
    <row r="13" spans="1:13" ht="12.75">
      <c r="A13" s="44" t="s">
        <v>0</v>
      </c>
      <c r="B13" s="45" t="s">
        <v>14</v>
      </c>
      <c r="C13" s="46">
        <f>F13+G13+H13</f>
        <v>172</v>
      </c>
      <c r="D13" s="47">
        <f>J13+K13+L13</f>
        <v>100</v>
      </c>
      <c r="E13" s="48"/>
      <c r="F13" s="46">
        <v>12</v>
      </c>
      <c r="G13" s="49">
        <v>8</v>
      </c>
      <c r="H13" s="49">
        <v>152</v>
      </c>
      <c r="I13" s="50"/>
      <c r="J13" s="51">
        <f>$F13/$C13*100</f>
        <v>6.976744186046512</v>
      </c>
      <c r="K13" s="51">
        <f>$G13/$C13*100</f>
        <v>4.651162790697675</v>
      </c>
      <c r="L13" s="51">
        <f>$H13/$C13*100</f>
        <v>88.37209302325581</v>
      </c>
      <c r="M13" s="27"/>
    </row>
    <row r="14" spans="1:13" ht="16.5">
      <c r="A14" s="14" t="s">
        <v>1</v>
      </c>
      <c r="B14" s="15" t="s">
        <v>15</v>
      </c>
      <c r="C14" s="16">
        <f aca="true" t="shared" si="0" ref="C14:C26">F14+G14+H14</f>
        <v>26200</v>
      </c>
      <c r="D14" s="17">
        <f aca="true" t="shared" si="1" ref="D14:D26">J14+K14+L14</f>
        <v>100</v>
      </c>
      <c r="E14" s="18"/>
      <c r="F14" s="16">
        <v>1994</v>
      </c>
      <c r="G14" s="19">
        <v>2347</v>
      </c>
      <c r="H14" s="19">
        <v>21859</v>
      </c>
      <c r="I14" s="20"/>
      <c r="J14" s="21">
        <f aca="true" t="shared" si="2" ref="J14:J26">$F14/$C14*100</f>
        <v>7.610687022900764</v>
      </c>
      <c r="K14" s="21">
        <f aca="true" t="shared" si="3" ref="K14:K26">$G14/$C14*100</f>
        <v>8.958015267175574</v>
      </c>
      <c r="L14" s="21">
        <f aca="true" t="shared" si="4" ref="L14:L26">$H14/$C14*100</f>
        <v>83.43129770992367</v>
      </c>
      <c r="M14" s="27"/>
    </row>
    <row r="15" spans="1:13" ht="24.75">
      <c r="A15" s="44" t="s">
        <v>2</v>
      </c>
      <c r="B15" s="52" t="s">
        <v>16</v>
      </c>
      <c r="C15" s="46">
        <f t="shared" si="0"/>
        <v>312</v>
      </c>
      <c r="D15" s="47">
        <f t="shared" si="1"/>
        <v>100</v>
      </c>
      <c r="E15" s="48"/>
      <c r="F15" s="46">
        <v>44</v>
      </c>
      <c r="G15" s="49">
        <v>12</v>
      </c>
      <c r="H15" s="49">
        <v>256</v>
      </c>
      <c r="I15" s="50"/>
      <c r="J15" s="51">
        <f t="shared" si="2"/>
        <v>14.102564102564102</v>
      </c>
      <c r="K15" s="51">
        <f t="shared" si="3"/>
        <v>3.8461538461538463</v>
      </c>
      <c r="L15" s="51">
        <f t="shared" si="4"/>
        <v>82.05128205128204</v>
      </c>
      <c r="M15" s="27"/>
    </row>
    <row r="16" spans="1:13" ht="12.75">
      <c r="A16" s="14" t="s">
        <v>3</v>
      </c>
      <c r="B16" s="22" t="s">
        <v>17</v>
      </c>
      <c r="C16" s="16">
        <f t="shared" si="0"/>
        <v>21861</v>
      </c>
      <c r="D16" s="17">
        <f t="shared" si="1"/>
        <v>100</v>
      </c>
      <c r="E16" s="18"/>
      <c r="F16" s="16">
        <v>3818</v>
      </c>
      <c r="G16" s="19">
        <v>2560</v>
      </c>
      <c r="H16" s="19">
        <v>15483</v>
      </c>
      <c r="I16" s="20"/>
      <c r="J16" s="21">
        <f t="shared" si="2"/>
        <v>17.46489181647683</v>
      </c>
      <c r="K16" s="21">
        <f t="shared" si="3"/>
        <v>11.710351767988655</v>
      </c>
      <c r="L16" s="21">
        <f t="shared" si="4"/>
        <v>70.82475641553452</v>
      </c>
      <c r="M16" s="27"/>
    </row>
    <row r="17" spans="1:13" ht="24.75">
      <c r="A17" s="44" t="s">
        <v>4</v>
      </c>
      <c r="B17" s="52" t="s">
        <v>18</v>
      </c>
      <c r="C17" s="46">
        <f t="shared" si="0"/>
        <v>98615</v>
      </c>
      <c r="D17" s="47">
        <f t="shared" si="1"/>
        <v>100</v>
      </c>
      <c r="E17" s="48"/>
      <c r="F17" s="46">
        <v>9487</v>
      </c>
      <c r="G17" s="49">
        <v>10366</v>
      </c>
      <c r="H17" s="49">
        <v>78762</v>
      </c>
      <c r="I17" s="50"/>
      <c r="J17" s="51">
        <f t="shared" si="2"/>
        <v>9.620240328550423</v>
      </c>
      <c r="K17" s="51">
        <f t="shared" si="3"/>
        <v>10.511585458601633</v>
      </c>
      <c r="L17" s="51">
        <f t="shared" si="4"/>
        <v>79.86817421284795</v>
      </c>
      <c r="M17" s="27"/>
    </row>
    <row r="18" spans="1:13" ht="12.75">
      <c r="A18" s="14" t="s">
        <v>5</v>
      </c>
      <c r="B18" s="15" t="s">
        <v>19</v>
      </c>
      <c r="C18" s="16">
        <f t="shared" si="0"/>
        <v>30627</v>
      </c>
      <c r="D18" s="17">
        <f t="shared" si="1"/>
        <v>100</v>
      </c>
      <c r="E18" s="18"/>
      <c r="F18" s="16">
        <v>3277</v>
      </c>
      <c r="G18" s="19">
        <v>3587</v>
      </c>
      <c r="H18" s="19">
        <v>23763</v>
      </c>
      <c r="I18" s="20"/>
      <c r="J18" s="21">
        <f t="shared" si="2"/>
        <v>10.699709406732621</v>
      </c>
      <c r="K18" s="21">
        <f t="shared" si="3"/>
        <v>11.711888203219381</v>
      </c>
      <c r="L18" s="21">
        <f t="shared" si="4"/>
        <v>77.58840239004799</v>
      </c>
      <c r="M18" s="27"/>
    </row>
    <row r="19" spans="1:13" ht="24.75">
      <c r="A19" s="44" t="s">
        <v>6</v>
      </c>
      <c r="B19" s="52" t="s">
        <v>20</v>
      </c>
      <c r="C19" s="46">
        <f t="shared" si="0"/>
        <v>13493</v>
      </c>
      <c r="D19" s="47">
        <f t="shared" si="1"/>
        <v>100</v>
      </c>
      <c r="E19" s="48"/>
      <c r="F19" s="46">
        <v>1709</v>
      </c>
      <c r="G19" s="49">
        <v>1465</v>
      </c>
      <c r="H19" s="49">
        <v>10319</v>
      </c>
      <c r="I19" s="50"/>
      <c r="J19" s="51">
        <f t="shared" si="2"/>
        <v>12.665826724968502</v>
      </c>
      <c r="K19" s="51">
        <f t="shared" si="3"/>
        <v>10.857481657155562</v>
      </c>
      <c r="L19" s="51">
        <f t="shared" si="4"/>
        <v>76.47669161787593</v>
      </c>
      <c r="M19" s="27"/>
    </row>
    <row r="20" spans="1:13" ht="16.5">
      <c r="A20" s="14" t="s">
        <v>7</v>
      </c>
      <c r="B20" s="15" t="s">
        <v>21</v>
      </c>
      <c r="C20" s="16">
        <f t="shared" si="0"/>
        <v>10030</v>
      </c>
      <c r="D20" s="17">
        <f t="shared" si="1"/>
        <v>100</v>
      </c>
      <c r="E20" s="18"/>
      <c r="F20" s="16">
        <v>514</v>
      </c>
      <c r="G20" s="19">
        <v>399</v>
      </c>
      <c r="H20" s="19">
        <v>9117</v>
      </c>
      <c r="I20" s="20"/>
      <c r="J20" s="21">
        <f t="shared" si="2"/>
        <v>5.124626121635094</v>
      </c>
      <c r="K20" s="21">
        <f t="shared" si="3"/>
        <v>3.9780658025922233</v>
      </c>
      <c r="L20" s="21">
        <f t="shared" si="4"/>
        <v>90.89730807577268</v>
      </c>
      <c r="M20" s="27"/>
    </row>
    <row r="21" spans="1:13" ht="33">
      <c r="A21" s="44" t="s">
        <v>8</v>
      </c>
      <c r="B21" s="52" t="s">
        <v>22</v>
      </c>
      <c r="C21" s="46">
        <f t="shared" si="0"/>
        <v>54114</v>
      </c>
      <c r="D21" s="47">
        <f t="shared" si="1"/>
        <v>100</v>
      </c>
      <c r="E21" s="48"/>
      <c r="F21" s="46">
        <v>8309</v>
      </c>
      <c r="G21" s="49">
        <v>4567</v>
      </c>
      <c r="H21" s="49">
        <v>41238</v>
      </c>
      <c r="I21" s="50"/>
      <c r="J21" s="51">
        <f t="shared" si="2"/>
        <v>15.354621724507522</v>
      </c>
      <c r="K21" s="51">
        <f t="shared" si="3"/>
        <v>8.439590494141996</v>
      </c>
      <c r="L21" s="51">
        <f t="shared" si="4"/>
        <v>76.20578778135048</v>
      </c>
      <c r="M21" s="27"/>
    </row>
    <row r="22" spans="1:13" ht="24.75">
      <c r="A22" s="14" t="s">
        <v>9</v>
      </c>
      <c r="B22" s="15" t="s">
        <v>23</v>
      </c>
      <c r="C22" s="16">
        <f t="shared" si="0"/>
        <v>862</v>
      </c>
      <c r="D22" s="17">
        <f t="shared" si="1"/>
        <v>100.00000000000001</v>
      </c>
      <c r="E22" s="18"/>
      <c r="F22" s="16">
        <v>19</v>
      </c>
      <c r="G22" s="19">
        <v>26</v>
      </c>
      <c r="H22" s="19">
        <v>817</v>
      </c>
      <c r="I22" s="20"/>
      <c r="J22" s="21">
        <f t="shared" si="2"/>
        <v>2.2041763341067284</v>
      </c>
      <c r="K22" s="21">
        <f t="shared" si="3"/>
        <v>3.0162412993039442</v>
      </c>
      <c r="L22" s="21">
        <f t="shared" si="4"/>
        <v>94.77958236658934</v>
      </c>
      <c r="M22" s="27"/>
    </row>
    <row r="23" spans="1:13" ht="12.75">
      <c r="A23" s="44" t="s">
        <v>10</v>
      </c>
      <c r="B23" s="52" t="s">
        <v>24</v>
      </c>
      <c r="C23" s="46">
        <f t="shared" si="0"/>
        <v>5698</v>
      </c>
      <c r="D23" s="47">
        <f t="shared" si="1"/>
        <v>100</v>
      </c>
      <c r="E23" s="48"/>
      <c r="F23" s="46">
        <v>480</v>
      </c>
      <c r="G23" s="49">
        <v>463</v>
      </c>
      <c r="H23" s="49">
        <v>4755</v>
      </c>
      <c r="I23" s="50"/>
      <c r="J23" s="51">
        <f t="shared" si="2"/>
        <v>8.424008424008424</v>
      </c>
      <c r="K23" s="51">
        <f t="shared" si="3"/>
        <v>8.125658125658125</v>
      </c>
      <c r="L23" s="51">
        <f t="shared" si="4"/>
        <v>83.45033345033345</v>
      </c>
      <c r="M23" s="27"/>
    </row>
    <row r="24" spans="1:13" ht="24.75">
      <c r="A24" s="14" t="s">
        <v>11</v>
      </c>
      <c r="B24" s="15" t="s">
        <v>25</v>
      </c>
      <c r="C24" s="16">
        <f t="shared" si="0"/>
        <v>9833</v>
      </c>
      <c r="D24" s="17">
        <f t="shared" si="1"/>
        <v>100</v>
      </c>
      <c r="E24" s="18"/>
      <c r="F24" s="16">
        <v>959</v>
      </c>
      <c r="G24" s="19">
        <v>551</v>
      </c>
      <c r="H24" s="19">
        <v>8323</v>
      </c>
      <c r="I24" s="20"/>
      <c r="J24" s="21">
        <f t="shared" si="2"/>
        <v>9.752872978745042</v>
      </c>
      <c r="K24" s="21">
        <f t="shared" si="3"/>
        <v>5.603579782365504</v>
      </c>
      <c r="L24" s="21">
        <f t="shared" si="4"/>
        <v>84.64354723888945</v>
      </c>
      <c r="M24" s="27"/>
    </row>
    <row r="25" spans="1:13" ht="33">
      <c r="A25" s="44" t="s">
        <v>12</v>
      </c>
      <c r="B25" s="52" t="s">
        <v>26</v>
      </c>
      <c r="C25" s="46">
        <f t="shared" si="0"/>
        <v>20157</v>
      </c>
      <c r="D25" s="47">
        <f t="shared" si="1"/>
        <v>100</v>
      </c>
      <c r="E25" s="48"/>
      <c r="F25" s="46">
        <v>2389</v>
      </c>
      <c r="G25" s="49">
        <v>1887</v>
      </c>
      <c r="H25" s="49">
        <v>15881</v>
      </c>
      <c r="I25" s="50"/>
      <c r="J25" s="51">
        <f t="shared" si="2"/>
        <v>11.851962097534354</v>
      </c>
      <c r="K25" s="51">
        <f t="shared" si="3"/>
        <v>9.361512129781218</v>
      </c>
      <c r="L25" s="51">
        <f t="shared" si="4"/>
        <v>78.78652577268443</v>
      </c>
      <c r="M25" s="27"/>
    </row>
    <row r="26" spans="1:13" ht="12.75">
      <c r="A26" s="23"/>
      <c r="B26" s="22" t="s">
        <v>27</v>
      </c>
      <c r="C26" s="16">
        <f t="shared" si="0"/>
        <v>5271</v>
      </c>
      <c r="D26" s="17">
        <f t="shared" si="1"/>
        <v>100</v>
      </c>
      <c r="E26" s="18"/>
      <c r="F26" s="16">
        <v>85</v>
      </c>
      <c r="G26" s="19">
        <v>620</v>
      </c>
      <c r="H26" s="19">
        <v>4566</v>
      </c>
      <c r="I26" s="20"/>
      <c r="J26" s="21">
        <f t="shared" si="2"/>
        <v>1.6125972301271108</v>
      </c>
      <c r="K26" s="21">
        <f t="shared" si="3"/>
        <v>11.762473913868336</v>
      </c>
      <c r="L26" s="21">
        <f t="shared" si="4"/>
        <v>86.62492885600456</v>
      </c>
      <c r="M26" s="27"/>
    </row>
    <row r="27" spans="7:10" ht="12.75">
      <c r="G27" s="53"/>
      <c r="J27" s="51"/>
    </row>
    <row r="34" spans="9:12" ht="12.75">
      <c r="I34" s="55" t="s">
        <v>34</v>
      </c>
      <c r="J34" s="55"/>
      <c r="K34" s="55"/>
      <c r="L34" s="55"/>
    </row>
    <row r="35" spans="9:12" ht="12.75">
      <c r="I35" s="55" t="s">
        <v>32</v>
      </c>
      <c r="J35" s="55"/>
      <c r="K35" s="55"/>
      <c r="L35" s="55"/>
    </row>
    <row r="36" spans="9:12" ht="12.75">
      <c r="I36" s="1"/>
      <c r="J36" s="1"/>
      <c r="K36" s="1"/>
      <c r="L36" s="2"/>
    </row>
    <row r="37" spans="9:12" ht="12.75">
      <c r="I37" s="3"/>
      <c r="J37" s="4"/>
      <c r="K37" s="5" t="s">
        <v>39</v>
      </c>
      <c r="L37" s="5" t="s">
        <v>33</v>
      </c>
    </row>
    <row r="38" spans="9:12" ht="12.75">
      <c r="I38" s="6" t="s">
        <v>13</v>
      </c>
      <c r="J38" s="6"/>
      <c r="K38" s="7">
        <v>297245</v>
      </c>
      <c r="L38" s="8">
        <v>100</v>
      </c>
    </row>
    <row r="39" spans="9:12" ht="12.75">
      <c r="I39" s="6" t="s">
        <v>28</v>
      </c>
      <c r="J39" s="6"/>
      <c r="K39" s="7">
        <v>33096</v>
      </c>
      <c r="L39" s="8">
        <v>11.13</v>
      </c>
    </row>
    <row r="40" spans="9:12" ht="12.75">
      <c r="I40" s="6" t="s">
        <v>29</v>
      </c>
      <c r="J40" s="6"/>
      <c r="K40" s="7">
        <v>28858</v>
      </c>
      <c r="L40" s="8">
        <v>9.71</v>
      </c>
    </row>
    <row r="41" spans="9:12" ht="12.75">
      <c r="I41" s="6" t="s">
        <v>30</v>
      </c>
      <c r="J41" s="6"/>
      <c r="K41" s="7">
        <v>235291</v>
      </c>
      <c r="L41" s="8">
        <v>79.16</v>
      </c>
    </row>
  </sheetData>
  <mergeCells count="5">
    <mergeCell ref="C10:D10"/>
    <mergeCell ref="I34:L34"/>
    <mergeCell ref="I35:L35"/>
    <mergeCell ref="F9:H9"/>
    <mergeCell ref="J9:L9"/>
  </mergeCells>
  <printOptions/>
  <pageMargins left="0.66" right="0.26" top="0.77" bottom="1" header="0.17" footer="0"/>
  <pageSetup horizontalDpi="600" verticalDpi="600" orientation="portrait" paperSize="9" r:id="rId4"/>
  <drawing r:id="rId3"/>
  <legacyDrawing r:id="rId2"/>
  <oleObjects>
    <oleObject progId="PBrush" shapeId="5258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cp:lastPrinted>2004-05-13T08:20:06Z</cp:lastPrinted>
  <dcterms:created xsi:type="dcterms:W3CDTF">2003-09-11T10:29:17Z</dcterms:created>
  <dcterms:modified xsi:type="dcterms:W3CDTF">2004-05-18T10:57:16Z</dcterms:modified>
  <cp:category/>
  <cp:version/>
  <cp:contentType/>
  <cp:contentStatus/>
</cp:coreProperties>
</file>