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860" sheetId="1" r:id="rId1"/>
    <sheet name="1862" sheetId="2" r:id="rId2"/>
    <sheet name="1863" sheetId="3" r:id="rId3"/>
    <sheet name="1864" sheetId="4" r:id="rId4"/>
    <sheet name="1865" sheetId="5" r:id="rId5"/>
    <sheet name="1866" sheetId="6" r:id="rId6"/>
    <sheet name="1867" sheetId="7" r:id="rId7"/>
    <sheet name="1880" sheetId="8" r:id="rId8"/>
    <sheet name="1881" sheetId="9" r:id="rId9"/>
    <sheet name="1882" sheetId="10" r:id="rId10"/>
    <sheet name="1884" sheetId="11" r:id="rId11"/>
  </sheets>
  <definedNames/>
  <calcPr fullCalcOnLoad="1"/>
</workbook>
</file>

<file path=xl/sharedStrings.xml><?xml version="1.0" encoding="utf-8"?>
<sst xmlns="http://schemas.openxmlformats.org/spreadsheetml/2006/main" count="343" uniqueCount="59">
  <si>
    <t>Fuente: Anuario estadístico de España. 1860-1861. Instituto Nacional de Estadística.</t>
  </si>
  <si>
    <t>Fuente: Anuario estadístico de España. 1862-1865. Instituto Nacional de Estadística.</t>
  </si>
  <si>
    <t>Fuente: Anuario estadístico de España. 1866-1867. Instituto Nacional de Estadística.</t>
  </si>
  <si>
    <t>Secciones</t>
  </si>
  <si>
    <t>Elecciones</t>
  </si>
  <si>
    <t>Electores</t>
  </si>
  <si>
    <t>Habitantes</t>
  </si>
  <si>
    <t>Ayuntamientos</t>
  </si>
  <si>
    <t>Elegibles</t>
  </si>
  <si>
    <t>Concejales</t>
  </si>
  <si>
    <t>Que votaron</t>
  </si>
  <si>
    <t>Abstención (%)</t>
  </si>
  <si>
    <t>Partidos judiciales</t>
  </si>
  <si>
    <t>Número</t>
  </si>
  <si>
    <t>Contribuyentes</t>
  </si>
  <si>
    <t>Capacidades</t>
  </si>
  <si>
    <t>Diputados</t>
  </si>
  <si>
    <t>Elecciones generales</t>
  </si>
  <si>
    <t>Electores y elegibles para Ayuntamiento y número de concejales</t>
  </si>
  <si>
    <t>Electores para Diputaciones provinciales y número de diputados elegibles</t>
  </si>
  <si>
    <t>Diputados elegibles</t>
  </si>
  <si>
    <t>Elecciones a Diputaciones provinciales</t>
  </si>
  <si>
    <t>Elecciones a Cortes</t>
  </si>
  <si>
    <t>Distritos electorales</t>
  </si>
  <si>
    <t>Electores a Diputados a Cortes y número de diputados elegibles</t>
  </si>
  <si>
    <r>
      <t>Electores</t>
    </r>
    <r>
      <rPr>
        <vertAlign val="superscript"/>
        <sz val="10"/>
        <rFont val="Arial"/>
        <family val="2"/>
      </rPr>
      <t xml:space="preserve"> (*)</t>
    </r>
  </si>
  <si>
    <t xml:space="preserve">División electoral para diputados provinciales </t>
  </si>
  <si>
    <t>Diputados provinciales</t>
  </si>
  <si>
    <t>Distrito de Palacio</t>
  </si>
  <si>
    <t>Distrito de la Universidad</t>
  </si>
  <si>
    <t>Distrito del Hospicio</t>
  </si>
  <si>
    <t>Distsrito de Buena Vista</t>
  </si>
  <si>
    <t>del Centro</t>
  </si>
  <si>
    <t>del Hospital</t>
  </si>
  <si>
    <t>del Congreso</t>
  </si>
  <si>
    <t>de la Audiencia</t>
  </si>
  <si>
    <t>de la Latina</t>
  </si>
  <si>
    <t>de la Inclusa</t>
  </si>
  <si>
    <t>Getafe</t>
  </si>
  <si>
    <t>Chinchón</t>
  </si>
  <si>
    <t>Alcalá de Henares</t>
  </si>
  <si>
    <t>Navalcarnero</t>
  </si>
  <si>
    <t>San Martín de Valdeiglesias</t>
  </si>
  <si>
    <t>Colmenar Viejo</t>
  </si>
  <si>
    <t>Torrelaguna</t>
  </si>
  <si>
    <t>Electores para compromisarios</t>
  </si>
  <si>
    <t>Que no votaron</t>
  </si>
  <si>
    <t>Compromisarios elegidos por los Distritos municipales</t>
  </si>
  <si>
    <t>Compromisarios y Diputados provinciales que votaron</t>
  </si>
  <si>
    <t>Senadores</t>
  </si>
  <si>
    <t>Abstención (*)</t>
  </si>
  <si>
    <t>Fuente: Reseña Geofráfica y Estaística de España. 1888. Instituto Nacional de Estadística.</t>
  </si>
  <si>
    <t>Elecciones. Diputados a Cortes</t>
  </si>
  <si>
    <t xml:space="preserve">Electores </t>
  </si>
  <si>
    <t>Diputados a Cortes</t>
  </si>
  <si>
    <t>Diputados elegidos</t>
  </si>
  <si>
    <t>Elecciones al Senado</t>
  </si>
  <si>
    <r>
      <t xml:space="preserve">(*) Electores. Distingue entre "Contribuyentes" (aquellos electores que disponían de un determinado nivel de renta o cuyas contribuciones directas superaban cierta cantidad anual), y los electores con "Capacidades" (aquellos que tenían algún título de capacidad, como los </t>
    </r>
    <r>
      <rPr>
        <i/>
        <sz val="7"/>
        <rFont val="Arial"/>
        <family val="0"/>
      </rPr>
      <t>individuos de número</t>
    </r>
    <r>
      <rPr>
        <sz val="7"/>
        <rFont val="Arial"/>
        <family val="0"/>
      </rPr>
      <t xml:space="preserve"> de las Reales Academias, eclesiásticos, empleados de nombramiento real con cierto nivel de renta, oficiales militares exentos de servicio o retirados, profesionales titulados, los que se dedicaban a los oficios judiciales, los maestros de primera y segunda enseñanza que pagaban cualquier cuota de subsidio industrial y los profesores y maestros públicos). </t>
    </r>
  </si>
  <si>
    <t>Estadística histórica madrileña en el siglo XIX a través de los Anuarios del INE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</si>
</sst>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7"/>
      <name val="Arial"/>
      <family val="0"/>
    </font>
    <font>
      <vertAlign val="superscript"/>
      <sz val="10"/>
      <name val="Arial"/>
      <family val="2"/>
    </font>
    <font>
      <i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indent="2"/>
    </xf>
    <xf numFmtId="1" fontId="0" fillId="0" borderId="12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indent="1"/>
    </xf>
    <xf numFmtId="4" fontId="0" fillId="0" borderId="12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 vertical="top"/>
    </xf>
    <xf numFmtId="164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6" fillId="0" borderId="0" xfId="45" applyNumberFormat="1" applyFill="1" applyAlignment="1" applyProtection="1">
      <alignment horizontal="left" vertical="top"/>
      <protection/>
    </xf>
    <xf numFmtId="1" fontId="0" fillId="0" borderId="0" xfId="0" applyNumberFormat="1" applyFont="1" applyFill="1" applyBorder="1" applyAlignment="1">
      <alignment horizontal="left" indent="3"/>
    </xf>
    <xf numFmtId="4" fontId="0" fillId="0" borderId="0" xfId="0" applyNumberFormat="1" applyFill="1" applyAlignment="1">
      <alignment/>
    </xf>
    <xf numFmtId="3" fontId="0" fillId="0" borderId="12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0" fontId="9" fillId="0" borderId="0" xfId="0" applyFont="1" applyFill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68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5.7109375" style="14" customWidth="1"/>
    <col min="2" max="2" width="13.28125" style="14" customWidth="1"/>
    <col min="3" max="3" width="13.28125" style="12" customWidth="1"/>
    <col min="4" max="4" width="13.28125" style="14" customWidth="1"/>
    <col min="5" max="16384" width="11.421875" style="14" customWidth="1"/>
  </cols>
  <sheetData>
    <row r="1" ht="12.75"/>
    <row r="2" ht="12.75"/>
    <row r="3" ht="12.75"/>
    <row r="6" spans="1:4" ht="18">
      <c r="A6" s="13" t="s">
        <v>58</v>
      </c>
      <c r="B6" s="13"/>
      <c r="C6" s="25"/>
      <c r="D6" s="26"/>
    </row>
    <row r="7" spans="1:4" ht="18">
      <c r="A7" s="13"/>
      <c r="B7" s="13"/>
      <c r="C7" s="26"/>
      <c r="D7" s="26"/>
    </row>
    <row r="8" spans="1:3" ht="18.75" thickBot="1">
      <c r="A8" s="15" t="s">
        <v>4</v>
      </c>
      <c r="B8" s="15"/>
      <c r="C8" s="14"/>
    </row>
    <row r="9" spans="1:3" ht="12.75" customHeight="1">
      <c r="A9" s="13"/>
      <c r="B9" s="13"/>
      <c r="C9" s="14"/>
    </row>
    <row r="10" spans="1:3" ht="12.75" customHeight="1">
      <c r="A10" s="13"/>
      <c r="B10" s="13"/>
      <c r="C10" s="11"/>
    </row>
    <row r="11" spans="1:3" ht="12.75" customHeight="1">
      <c r="A11" s="13"/>
      <c r="B11" s="13"/>
      <c r="C11" s="11"/>
    </row>
    <row r="12" spans="1:3" ht="15.75">
      <c r="A12" s="4" t="s">
        <v>18</v>
      </c>
      <c r="B12" s="5"/>
      <c r="C12" s="5"/>
    </row>
    <row r="13" spans="1:3" ht="12.75">
      <c r="A13" s="2"/>
      <c r="B13" s="12"/>
      <c r="C13" s="27"/>
    </row>
    <row r="14" spans="1:3" ht="12.75">
      <c r="A14" s="22" t="s">
        <v>13</v>
      </c>
      <c r="B14" s="12"/>
      <c r="C14" s="27"/>
    </row>
    <row r="15" spans="1:3" s="27" customFormat="1" ht="18">
      <c r="A15" s="6"/>
      <c r="B15" s="23">
        <v>1860</v>
      </c>
      <c r="C15" s="28"/>
    </row>
    <row r="16" spans="1:2" s="27" customFormat="1" ht="12.75" customHeight="1">
      <c r="A16" s="7"/>
      <c r="B16" s="8"/>
    </row>
    <row r="17" spans="1:2" s="27" customFormat="1" ht="12.75" customHeight="1">
      <c r="A17" s="9" t="s">
        <v>7</v>
      </c>
      <c r="B17" s="10">
        <v>199</v>
      </c>
    </row>
    <row r="18" spans="1:2" s="27" customFormat="1" ht="12.75" customHeight="1">
      <c r="A18" s="9" t="s">
        <v>6</v>
      </c>
      <c r="B18" s="10">
        <v>489332</v>
      </c>
    </row>
    <row r="19" spans="1:4" ht="12.75">
      <c r="A19" s="9" t="s">
        <v>5</v>
      </c>
      <c r="B19" s="12">
        <f>+B34</f>
        <v>19126</v>
      </c>
      <c r="C19" s="27"/>
      <c r="D19" s="12"/>
    </row>
    <row r="20" spans="1:3" ht="12.75">
      <c r="A20" s="9" t="s">
        <v>8</v>
      </c>
      <c r="B20" s="10">
        <v>10287</v>
      </c>
      <c r="C20" s="27"/>
    </row>
    <row r="21" spans="1:3" ht="12.75">
      <c r="A21" s="17" t="s">
        <v>9</v>
      </c>
      <c r="B21" s="21">
        <v>1420</v>
      </c>
      <c r="C21" s="27"/>
    </row>
    <row r="22" spans="1:3" ht="12.75">
      <c r="A22" s="1"/>
      <c r="B22" s="12"/>
      <c r="C22" s="27"/>
    </row>
    <row r="23" spans="1:3" ht="12.75">
      <c r="A23" s="2" t="s">
        <v>0</v>
      </c>
      <c r="B23" s="12"/>
      <c r="C23" s="27"/>
    </row>
    <row r="24" spans="1:3" ht="12.75">
      <c r="A24" s="2"/>
      <c r="B24" s="12"/>
      <c r="C24" s="27"/>
    </row>
    <row r="25" spans="1:3" ht="12.75">
      <c r="A25" s="2"/>
      <c r="B25" s="12"/>
      <c r="C25" s="27"/>
    </row>
    <row r="26" spans="1:3" ht="12.75">
      <c r="A26" s="2"/>
      <c r="B26" s="12"/>
      <c r="C26" s="27"/>
    </row>
    <row r="27" spans="1:3" ht="15.75">
      <c r="A27" s="4" t="s">
        <v>17</v>
      </c>
      <c r="B27" s="5"/>
      <c r="C27" s="5"/>
    </row>
    <row r="28" spans="1:3" ht="12.75">
      <c r="A28" s="2"/>
      <c r="B28" s="12"/>
      <c r="C28" s="27"/>
    </row>
    <row r="29" spans="1:3" ht="12.75">
      <c r="A29" s="22" t="s">
        <v>13</v>
      </c>
      <c r="B29" s="12"/>
      <c r="C29" s="27"/>
    </row>
    <row r="30" spans="1:3" s="27" customFormat="1" ht="18">
      <c r="A30" s="6"/>
      <c r="B30" s="23">
        <v>1860</v>
      </c>
      <c r="C30" s="28"/>
    </row>
    <row r="31" spans="1:2" s="27" customFormat="1" ht="12.75" customHeight="1">
      <c r="A31" s="7"/>
      <c r="B31" s="8"/>
    </row>
    <row r="32" spans="1:2" s="27" customFormat="1" ht="12.75" customHeight="1">
      <c r="A32" s="9" t="s">
        <v>7</v>
      </c>
      <c r="B32" s="10">
        <v>199</v>
      </c>
    </row>
    <row r="33" spans="1:2" s="27" customFormat="1" ht="12.75" customHeight="1">
      <c r="A33" s="9" t="s">
        <v>6</v>
      </c>
      <c r="B33" s="10">
        <v>489332</v>
      </c>
    </row>
    <row r="34" spans="1:4" ht="12.75">
      <c r="A34" s="9" t="s">
        <v>5</v>
      </c>
      <c r="B34" s="12">
        <f>SUM(B35:B36)</f>
        <v>19126</v>
      </c>
      <c r="C34" s="27"/>
      <c r="D34" s="12"/>
    </row>
    <row r="35" spans="1:4" ht="12.75">
      <c r="A35" s="19" t="s">
        <v>10</v>
      </c>
      <c r="B35" s="12">
        <v>8983</v>
      </c>
      <c r="C35" s="27"/>
      <c r="D35" s="12"/>
    </row>
    <row r="36" spans="1:4" ht="12.75">
      <c r="A36" s="19" t="s">
        <v>46</v>
      </c>
      <c r="B36" s="12">
        <v>10143</v>
      </c>
      <c r="C36" s="27"/>
      <c r="D36" s="12"/>
    </row>
    <row r="37" spans="1:4" ht="12.75">
      <c r="A37" s="17" t="s">
        <v>11</v>
      </c>
      <c r="B37" s="20">
        <f>+B36/B34*100</f>
        <v>53.03252117536338</v>
      </c>
      <c r="C37" s="27"/>
      <c r="D37" s="12"/>
    </row>
    <row r="38" spans="1:3" ht="12.75">
      <c r="A38" s="1"/>
      <c r="B38" s="12"/>
      <c r="C38" s="27"/>
    </row>
    <row r="39" spans="1:3" ht="12.75">
      <c r="A39" s="2" t="s">
        <v>0</v>
      </c>
      <c r="B39" s="12"/>
      <c r="C39" s="27"/>
    </row>
    <row r="40" spans="1:3" ht="12.75">
      <c r="A40" s="2"/>
      <c r="B40" s="12"/>
      <c r="C40" s="27"/>
    </row>
    <row r="41" spans="1:3" ht="12.75">
      <c r="A41" s="2"/>
      <c r="B41" s="12"/>
      <c r="C41" s="27"/>
    </row>
    <row r="42" spans="1:3" ht="12.75">
      <c r="A42" s="2"/>
      <c r="B42" s="12"/>
      <c r="C42" s="27"/>
    </row>
    <row r="43" spans="1:3" ht="15.75">
      <c r="A43" s="4" t="s">
        <v>21</v>
      </c>
      <c r="B43" s="5"/>
      <c r="C43" s="5"/>
    </row>
    <row r="44" spans="1:3" s="27" customFormat="1" ht="18">
      <c r="A44" s="6"/>
      <c r="B44" s="18">
        <v>1860</v>
      </c>
      <c r="C44" s="28"/>
    </row>
    <row r="45" spans="1:2" s="27" customFormat="1" ht="12.75" customHeight="1">
      <c r="A45" s="7"/>
      <c r="B45" s="8"/>
    </row>
    <row r="46" spans="1:3" ht="12.75">
      <c r="A46" s="9" t="s">
        <v>12</v>
      </c>
      <c r="B46" s="10">
        <v>17</v>
      </c>
      <c r="C46" s="27"/>
    </row>
    <row r="47" spans="1:2" s="27" customFormat="1" ht="12.75" customHeight="1">
      <c r="A47" s="9" t="s">
        <v>7</v>
      </c>
      <c r="B47" s="10">
        <v>199</v>
      </c>
    </row>
    <row r="48" spans="1:3" ht="12.75">
      <c r="A48" s="9" t="s">
        <v>6</v>
      </c>
      <c r="B48" s="10">
        <v>489332</v>
      </c>
      <c r="C48" s="27"/>
    </row>
    <row r="49" spans="1:2" ht="14.25">
      <c r="A49" s="9" t="s">
        <v>25</v>
      </c>
      <c r="B49" s="12">
        <f>+B52+B55</f>
        <v>10753</v>
      </c>
    </row>
    <row r="50" spans="1:2" ht="12.75">
      <c r="A50" s="19" t="s">
        <v>14</v>
      </c>
      <c r="B50" s="12">
        <f>+B53+B56</f>
        <v>10463</v>
      </c>
    </row>
    <row r="51" spans="1:2" ht="12.75">
      <c r="A51" s="19" t="s">
        <v>15</v>
      </c>
      <c r="B51" s="12">
        <f>+B54+B57</f>
        <v>290</v>
      </c>
    </row>
    <row r="52" spans="1:2" ht="12.75">
      <c r="A52" s="16" t="s">
        <v>10</v>
      </c>
      <c r="B52" s="12">
        <f>SUM(B53:B54)</f>
        <v>2047</v>
      </c>
    </row>
    <row r="53" spans="1:2" ht="12.75">
      <c r="A53" s="29" t="s">
        <v>14</v>
      </c>
      <c r="B53" s="12">
        <v>1997</v>
      </c>
    </row>
    <row r="54" spans="1:2" ht="12.75">
      <c r="A54" s="29" t="s">
        <v>15</v>
      </c>
      <c r="B54" s="12">
        <v>50</v>
      </c>
    </row>
    <row r="55" spans="1:2" ht="12.75">
      <c r="A55" s="16" t="s">
        <v>46</v>
      </c>
      <c r="B55" s="12">
        <f>SUM(B56:B57)</f>
        <v>8706</v>
      </c>
    </row>
    <row r="56" spans="1:2" ht="12.75">
      <c r="A56" s="29" t="s">
        <v>14</v>
      </c>
      <c r="B56" s="12">
        <v>8466</v>
      </c>
    </row>
    <row r="57" spans="1:2" ht="12.75">
      <c r="A57" s="29" t="s">
        <v>15</v>
      </c>
      <c r="B57" s="12">
        <v>240</v>
      </c>
    </row>
    <row r="58" spans="1:2" ht="12.75">
      <c r="A58" s="9" t="s">
        <v>11</v>
      </c>
      <c r="B58" s="30">
        <f>+B55/B49*100</f>
        <v>80.96345205989026</v>
      </c>
    </row>
    <row r="59" spans="1:2" ht="12.75">
      <c r="A59" s="17" t="s">
        <v>16</v>
      </c>
      <c r="B59" s="31">
        <v>27</v>
      </c>
    </row>
    <row r="60" spans="1:256" ht="12.75">
      <c r="A60" s="1"/>
      <c r="B60" s="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" ht="49.5" customHeight="1">
      <c r="A61" s="33" t="s">
        <v>57</v>
      </c>
      <c r="B61" s="33"/>
    </row>
    <row r="62" spans="1:256" ht="12.75">
      <c r="A62" s="1"/>
      <c r="B62" s="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" ht="12.75">
      <c r="A63" s="2" t="s">
        <v>0</v>
      </c>
      <c r="B63" s="12"/>
    </row>
    <row r="64" spans="1:2" ht="12.75">
      <c r="A64" s="2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</sheetData>
  <sheetProtection/>
  <mergeCells count="1">
    <mergeCell ref="A61:B6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53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5.7109375" style="14" customWidth="1"/>
    <col min="2" max="2" width="13.28125" style="14" customWidth="1"/>
    <col min="3" max="3" width="13.28125" style="12" customWidth="1"/>
    <col min="4" max="4" width="13.28125" style="14" customWidth="1"/>
    <col min="5" max="16384" width="11.421875" style="14" customWidth="1"/>
  </cols>
  <sheetData>
    <row r="1" ht="12.75"/>
    <row r="2" ht="12.75"/>
    <row r="3" ht="12.75"/>
    <row r="6" spans="1:4" ht="18">
      <c r="A6" s="13" t="s">
        <v>58</v>
      </c>
      <c r="B6" s="13"/>
      <c r="C6" s="25"/>
      <c r="D6" s="26"/>
    </row>
    <row r="7" spans="1:3" ht="18">
      <c r="A7" s="13"/>
      <c r="B7" s="13"/>
      <c r="C7" s="14"/>
    </row>
    <row r="8" spans="1:3" ht="18.75" thickBot="1">
      <c r="A8" s="15" t="s">
        <v>4</v>
      </c>
      <c r="B8" s="15"/>
      <c r="C8" s="14"/>
    </row>
    <row r="9" spans="1:3" ht="12.75" customHeight="1">
      <c r="A9" s="13"/>
      <c r="B9" s="13"/>
      <c r="C9" s="14"/>
    </row>
    <row r="10" spans="1:3" ht="12.75" customHeight="1">
      <c r="A10" s="13"/>
      <c r="B10" s="13"/>
      <c r="C10" s="14"/>
    </row>
    <row r="11" spans="1:3" ht="12.75" customHeight="1">
      <c r="A11" s="13"/>
      <c r="B11" s="13"/>
      <c r="C11" s="14"/>
    </row>
    <row r="12" spans="1:3" ht="15.75">
      <c r="A12" s="4" t="s">
        <v>26</v>
      </c>
      <c r="B12" s="5"/>
      <c r="C12" s="14"/>
    </row>
    <row r="13" spans="1:3" ht="12.75">
      <c r="A13" s="2"/>
      <c r="B13" s="12"/>
      <c r="C13" s="14"/>
    </row>
    <row r="14" spans="1:2" ht="12.75">
      <c r="A14" s="22" t="s">
        <v>13</v>
      </c>
      <c r="B14" s="12"/>
    </row>
    <row r="15" spans="1:2" ht="18">
      <c r="A15" s="6"/>
      <c r="B15" s="23">
        <v>1882</v>
      </c>
    </row>
    <row r="16" spans="1:2" ht="12.75" customHeight="1">
      <c r="A16" s="7"/>
      <c r="B16" s="8"/>
    </row>
    <row r="17" spans="1:2" ht="12.75">
      <c r="A17" s="9" t="s">
        <v>12</v>
      </c>
      <c r="B17" s="10">
        <v>17</v>
      </c>
    </row>
    <row r="18" spans="1:2" ht="12.75">
      <c r="A18" s="19" t="s">
        <v>28</v>
      </c>
      <c r="B18" s="12">
        <v>1</v>
      </c>
    </row>
    <row r="19" spans="1:2" ht="12.75">
      <c r="A19" s="19" t="s">
        <v>29</v>
      </c>
      <c r="B19" s="12">
        <v>1</v>
      </c>
    </row>
    <row r="20" spans="1:2" ht="12.75">
      <c r="A20" s="19" t="s">
        <v>30</v>
      </c>
      <c r="B20" s="12">
        <v>1</v>
      </c>
    </row>
    <row r="21" spans="1:2" ht="12.75">
      <c r="A21" s="19" t="s">
        <v>31</v>
      </c>
      <c r="B21" s="12">
        <v>1</v>
      </c>
    </row>
    <row r="22" spans="1:2" ht="12.75">
      <c r="A22" s="19" t="s">
        <v>32</v>
      </c>
      <c r="B22" s="12">
        <v>1</v>
      </c>
    </row>
    <row r="23" spans="1:2" ht="12.75">
      <c r="A23" s="19" t="s">
        <v>33</v>
      </c>
      <c r="B23" s="12">
        <v>1</v>
      </c>
    </row>
    <row r="24" spans="1:2" ht="12.75">
      <c r="A24" s="19" t="s">
        <v>34</v>
      </c>
      <c r="B24" s="12">
        <v>1</v>
      </c>
    </row>
    <row r="25" spans="1:2" ht="12.75">
      <c r="A25" s="19" t="s">
        <v>35</v>
      </c>
      <c r="B25" s="12">
        <v>1</v>
      </c>
    </row>
    <row r="26" spans="1:2" ht="12.75">
      <c r="A26" s="19" t="s">
        <v>36</v>
      </c>
      <c r="B26" s="12">
        <v>1</v>
      </c>
    </row>
    <row r="27" spans="1:2" ht="12.75">
      <c r="A27" s="19" t="s">
        <v>37</v>
      </c>
      <c r="B27" s="12">
        <v>1</v>
      </c>
    </row>
    <row r="28" spans="1:2" ht="12.75">
      <c r="A28" s="19" t="s">
        <v>38</v>
      </c>
      <c r="B28" s="12">
        <v>1</v>
      </c>
    </row>
    <row r="29" spans="1:2" ht="12.75">
      <c r="A29" s="19" t="s">
        <v>39</v>
      </c>
      <c r="B29" s="12">
        <v>1</v>
      </c>
    </row>
    <row r="30" spans="1:2" ht="12.75">
      <c r="A30" s="19" t="s">
        <v>40</v>
      </c>
      <c r="B30" s="12">
        <v>1</v>
      </c>
    </row>
    <row r="31" spans="1:2" ht="12.75">
      <c r="A31" s="19" t="s">
        <v>41</v>
      </c>
      <c r="B31" s="12">
        <v>1</v>
      </c>
    </row>
    <row r="32" spans="1:2" ht="12.75">
      <c r="A32" s="19" t="s">
        <v>42</v>
      </c>
      <c r="B32" s="12">
        <v>1</v>
      </c>
    </row>
    <row r="33" spans="1:2" ht="12.75">
      <c r="A33" s="19" t="s">
        <v>43</v>
      </c>
      <c r="B33" s="12">
        <v>1</v>
      </c>
    </row>
    <row r="34" spans="1:2" ht="12.75">
      <c r="A34" s="19" t="s">
        <v>44</v>
      </c>
      <c r="B34" s="12">
        <v>1</v>
      </c>
    </row>
    <row r="35" spans="1:2" ht="12.75">
      <c r="A35" s="9" t="s">
        <v>23</v>
      </c>
      <c r="B35" s="10">
        <v>9</v>
      </c>
    </row>
    <row r="36" spans="1:2" ht="12.75">
      <c r="A36" s="17" t="s">
        <v>27</v>
      </c>
      <c r="B36" s="21">
        <v>36</v>
      </c>
    </row>
    <row r="37" spans="1:2" ht="12.75">
      <c r="A37" s="1"/>
      <c r="B37" s="12"/>
    </row>
    <row r="38" spans="1:2" ht="12.75">
      <c r="A38" s="2" t="s">
        <v>2</v>
      </c>
      <c r="B38" s="12"/>
    </row>
    <row r="39" spans="1:2" ht="12.75">
      <c r="A39" s="2"/>
      <c r="B39" s="12"/>
    </row>
    <row r="42" spans="1:2" ht="15.75">
      <c r="A42" s="4" t="s">
        <v>21</v>
      </c>
      <c r="B42" s="5"/>
    </row>
    <row r="43" spans="1:2" ht="12.75">
      <c r="A43" s="2"/>
      <c r="B43" s="12"/>
    </row>
    <row r="44" spans="1:2" ht="12.75">
      <c r="A44" s="22" t="s">
        <v>13</v>
      </c>
      <c r="B44" s="12"/>
    </row>
    <row r="45" spans="1:2" ht="18">
      <c r="A45" s="6"/>
      <c r="B45" s="23">
        <v>1882</v>
      </c>
    </row>
    <row r="46" spans="1:2" ht="18">
      <c r="A46" s="7"/>
      <c r="B46" s="8"/>
    </row>
    <row r="47" spans="1:2" ht="12.75">
      <c r="A47" s="9" t="s">
        <v>53</v>
      </c>
      <c r="B47" s="10">
        <v>119550</v>
      </c>
    </row>
    <row r="48" spans="1:2" ht="12.75">
      <c r="A48" s="19" t="s">
        <v>10</v>
      </c>
      <c r="B48" s="12">
        <v>74670</v>
      </c>
    </row>
    <row r="49" spans="1:2" ht="12.75">
      <c r="A49" s="19" t="s">
        <v>46</v>
      </c>
      <c r="B49" s="12">
        <f>+B47-B48</f>
        <v>44880</v>
      </c>
    </row>
    <row r="50" spans="1:2" ht="12.75">
      <c r="A50" s="9" t="s">
        <v>50</v>
      </c>
      <c r="B50" s="24">
        <f>+B49/B47*100</f>
        <v>37.54077791718946</v>
      </c>
    </row>
    <row r="51" spans="1:2" ht="12.75">
      <c r="A51" s="17" t="s">
        <v>55</v>
      </c>
      <c r="B51" s="21">
        <v>36</v>
      </c>
    </row>
    <row r="52" spans="1:2" ht="12.75">
      <c r="A52" s="1"/>
      <c r="B52" s="12"/>
    </row>
    <row r="53" spans="1:2" ht="12.75">
      <c r="A53" s="2" t="s">
        <v>51</v>
      </c>
      <c r="B53" s="12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58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5.7109375" style="14" customWidth="1"/>
    <col min="2" max="2" width="13.28125" style="14" customWidth="1"/>
    <col min="3" max="3" width="13.28125" style="12" customWidth="1"/>
    <col min="4" max="4" width="13.28125" style="14" customWidth="1"/>
    <col min="5" max="16384" width="11.421875" style="14" customWidth="1"/>
  </cols>
  <sheetData>
    <row r="1" ht="12.75"/>
    <row r="2" ht="12.75"/>
    <row r="3" ht="12.75"/>
    <row r="6" spans="1:4" ht="18">
      <c r="A6" s="13" t="s">
        <v>58</v>
      </c>
      <c r="B6" s="13"/>
      <c r="C6" s="25"/>
      <c r="D6" s="26"/>
    </row>
    <row r="7" spans="1:3" ht="18">
      <c r="A7" s="13"/>
      <c r="B7" s="13"/>
      <c r="C7" s="14"/>
    </row>
    <row r="8" spans="1:3" ht="18.75" thickBot="1">
      <c r="A8" s="15" t="s">
        <v>4</v>
      </c>
      <c r="B8" s="15"/>
      <c r="C8" s="14"/>
    </row>
    <row r="9" spans="1:3" ht="12.75" customHeight="1">
      <c r="A9" s="13"/>
      <c r="B9" s="13"/>
      <c r="C9" s="14"/>
    </row>
    <row r="10" spans="1:3" ht="12.75" customHeight="1">
      <c r="A10" s="13"/>
      <c r="B10" s="13"/>
      <c r="C10" s="14"/>
    </row>
    <row r="11" spans="1:3" ht="12.75" customHeight="1">
      <c r="A11" s="13"/>
      <c r="B11" s="13"/>
      <c r="C11" s="14"/>
    </row>
    <row r="12" spans="1:2" ht="15.75">
      <c r="A12" s="4" t="s">
        <v>21</v>
      </c>
      <c r="B12" s="5"/>
    </row>
    <row r="13" spans="1:2" ht="12.75">
      <c r="A13" s="2"/>
      <c r="B13" s="12"/>
    </row>
    <row r="14" spans="1:2" ht="12.75">
      <c r="A14" s="22" t="s">
        <v>13</v>
      </c>
      <c r="B14" s="12"/>
    </row>
    <row r="15" spans="1:2" ht="18">
      <c r="A15" s="6"/>
      <c r="B15" s="23">
        <v>1884</v>
      </c>
    </row>
    <row r="16" spans="1:2" ht="18">
      <c r="A16" s="7"/>
      <c r="B16" s="8"/>
    </row>
    <row r="17" spans="1:2" ht="12.75">
      <c r="A17" s="9" t="s">
        <v>53</v>
      </c>
      <c r="B17" s="10">
        <v>118392</v>
      </c>
    </row>
    <row r="18" spans="1:2" ht="12.75">
      <c r="A18" s="19" t="s">
        <v>10</v>
      </c>
      <c r="B18" s="12">
        <v>22363</v>
      </c>
    </row>
    <row r="19" spans="1:2" ht="12.75">
      <c r="A19" s="19" t="s">
        <v>46</v>
      </c>
      <c r="B19" s="12">
        <f>+B17-B18</f>
        <v>96029</v>
      </c>
    </row>
    <row r="20" spans="1:2" ht="12.75">
      <c r="A20" s="9" t="s">
        <v>50</v>
      </c>
      <c r="B20" s="24">
        <f>+B19/B17*100</f>
        <v>81.11105480100007</v>
      </c>
    </row>
    <row r="21" spans="1:2" ht="12.75">
      <c r="A21" s="17" t="s">
        <v>55</v>
      </c>
      <c r="B21" s="21">
        <v>20</v>
      </c>
    </row>
    <row r="22" spans="1:2" ht="12.75">
      <c r="A22" s="1"/>
      <c r="B22" s="12"/>
    </row>
    <row r="23" spans="1:2" ht="12.75">
      <c r="A23" s="2" t="s">
        <v>51</v>
      </c>
      <c r="B23" s="12"/>
    </row>
    <row r="27" spans="1:3" ht="15.75">
      <c r="A27" s="4" t="s">
        <v>56</v>
      </c>
      <c r="B27" s="5"/>
      <c r="C27" s="14"/>
    </row>
    <row r="28" spans="1:3" ht="12.75">
      <c r="A28" s="2"/>
      <c r="B28" s="12"/>
      <c r="C28" s="14"/>
    </row>
    <row r="29" spans="1:2" ht="12.75">
      <c r="A29" s="22" t="s">
        <v>13</v>
      </c>
      <c r="B29" s="12"/>
    </row>
    <row r="30" spans="1:2" ht="18">
      <c r="A30" s="6"/>
      <c r="B30" s="23">
        <v>1884</v>
      </c>
    </row>
    <row r="31" spans="1:2" ht="12.75" customHeight="1">
      <c r="A31" s="7"/>
      <c r="B31" s="8"/>
    </row>
    <row r="32" spans="1:2" ht="12.75">
      <c r="A32" s="9" t="s">
        <v>45</v>
      </c>
      <c r="B32" s="10">
        <v>7370</v>
      </c>
    </row>
    <row r="33" spans="1:2" ht="12.75">
      <c r="A33" s="19" t="s">
        <v>10</v>
      </c>
      <c r="B33" s="12">
        <v>3010</v>
      </c>
    </row>
    <row r="34" spans="1:2" ht="12.75">
      <c r="A34" s="19" t="s">
        <v>46</v>
      </c>
      <c r="B34" s="12">
        <f>+B32-B33</f>
        <v>4360</v>
      </c>
    </row>
    <row r="35" spans="1:2" ht="12.75">
      <c r="A35" s="9" t="s">
        <v>50</v>
      </c>
      <c r="B35" s="24">
        <f>+B34/B32*100</f>
        <v>59.158751696065124</v>
      </c>
    </row>
    <row r="36" spans="1:2" ht="12.75">
      <c r="A36" s="9" t="s">
        <v>47</v>
      </c>
      <c r="B36" s="12">
        <v>243</v>
      </c>
    </row>
    <row r="37" spans="1:2" ht="12.75">
      <c r="A37" s="9" t="s">
        <v>27</v>
      </c>
      <c r="B37" s="12">
        <v>36</v>
      </c>
    </row>
    <row r="38" spans="1:2" ht="12.75">
      <c r="A38" s="9" t="s">
        <v>48</v>
      </c>
      <c r="B38" s="12">
        <v>237</v>
      </c>
    </row>
    <row r="39" spans="1:2" ht="12.75">
      <c r="A39" s="17" t="s">
        <v>49</v>
      </c>
      <c r="B39" s="21">
        <v>3</v>
      </c>
    </row>
    <row r="40" spans="1:2" ht="12.75">
      <c r="A40" s="1"/>
      <c r="B40" s="12"/>
    </row>
    <row r="41" spans="1:2" ht="12.75">
      <c r="A41" s="2" t="s">
        <v>51</v>
      </c>
      <c r="B41" s="12"/>
    </row>
    <row r="42" spans="1:2" ht="12.75">
      <c r="A42" s="2"/>
      <c r="B42" s="12"/>
    </row>
    <row r="45" spans="1:2" ht="15.75">
      <c r="A45" s="4" t="s">
        <v>52</v>
      </c>
      <c r="B45" s="5"/>
    </row>
    <row r="46" spans="1:2" ht="12.75">
      <c r="A46" s="2"/>
      <c r="B46" s="12"/>
    </row>
    <row r="47" spans="1:2" ht="12.75">
      <c r="A47" s="22" t="s">
        <v>13</v>
      </c>
      <c r="B47" s="12"/>
    </row>
    <row r="48" spans="1:2" ht="18">
      <c r="A48" s="6"/>
      <c r="B48" s="23">
        <v>1884</v>
      </c>
    </row>
    <row r="49" spans="1:2" ht="18">
      <c r="A49" s="7"/>
      <c r="B49" s="8"/>
    </row>
    <row r="50" spans="1:2" ht="12.75">
      <c r="A50" s="9" t="s">
        <v>23</v>
      </c>
      <c r="B50" s="10">
        <v>6</v>
      </c>
    </row>
    <row r="51" spans="1:2" ht="12.75">
      <c r="A51" s="9" t="s">
        <v>3</v>
      </c>
      <c r="B51" s="12">
        <v>84</v>
      </c>
    </row>
    <row r="52" spans="1:2" ht="12.75">
      <c r="A52" s="9" t="s">
        <v>53</v>
      </c>
      <c r="B52" s="10">
        <v>22957</v>
      </c>
    </row>
    <row r="53" spans="1:2" ht="12.75">
      <c r="A53" s="19" t="s">
        <v>10</v>
      </c>
      <c r="B53" s="12">
        <v>11972</v>
      </c>
    </row>
    <row r="54" spans="1:2" ht="12.75">
      <c r="A54" s="19" t="s">
        <v>46</v>
      </c>
      <c r="B54" s="12">
        <f>+B52-B53</f>
        <v>10985</v>
      </c>
    </row>
    <row r="55" spans="1:2" ht="12.75">
      <c r="A55" s="9" t="s">
        <v>50</v>
      </c>
      <c r="B55" s="24">
        <f>+B54/B52*100</f>
        <v>47.85032887572418</v>
      </c>
    </row>
    <row r="56" spans="1:2" ht="12.75">
      <c r="A56" s="17" t="s">
        <v>54</v>
      </c>
      <c r="B56" s="21">
        <v>13</v>
      </c>
    </row>
    <row r="57" spans="1:2" ht="12.75">
      <c r="A57" s="1"/>
      <c r="B57" s="12"/>
    </row>
    <row r="58" spans="1:2" ht="12.75">
      <c r="A58" s="2" t="s">
        <v>51</v>
      </c>
      <c r="B58" s="12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45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5.7109375" style="14" customWidth="1"/>
    <col min="2" max="2" width="13.28125" style="14" customWidth="1"/>
    <col min="3" max="3" width="13.28125" style="12" customWidth="1"/>
    <col min="4" max="4" width="13.28125" style="14" customWidth="1"/>
    <col min="5" max="16384" width="11.421875" style="14" customWidth="1"/>
  </cols>
  <sheetData>
    <row r="1" ht="12.75"/>
    <row r="2" ht="12.75"/>
    <row r="3" ht="12.75"/>
    <row r="6" spans="1:4" ht="18">
      <c r="A6" s="13" t="s">
        <v>58</v>
      </c>
      <c r="B6" s="13"/>
      <c r="C6" s="25"/>
      <c r="D6" s="26"/>
    </row>
    <row r="7" spans="1:4" ht="18">
      <c r="A7" s="13"/>
      <c r="B7" s="13"/>
      <c r="C7" s="26"/>
      <c r="D7" s="26"/>
    </row>
    <row r="8" spans="1:3" ht="18.75" thickBot="1">
      <c r="A8" s="15" t="s">
        <v>4</v>
      </c>
      <c r="B8" s="15"/>
      <c r="C8" s="14"/>
    </row>
    <row r="9" spans="1:3" ht="12.75" customHeight="1">
      <c r="A9" s="13"/>
      <c r="B9" s="13"/>
      <c r="C9" s="14"/>
    </row>
    <row r="10" spans="1:3" ht="12.75" customHeight="1">
      <c r="A10" s="13"/>
      <c r="B10" s="13"/>
      <c r="C10" s="11"/>
    </row>
    <row r="11" spans="1:3" ht="12.75" customHeight="1">
      <c r="A11" s="13"/>
      <c r="B11" s="13"/>
      <c r="C11" s="11"/>
    </row>
    <row r="12" spans="1:3" ht="15.75">
      <c r="A12" s="4" t="s">
        <v>18</v>
      </c>
      <c r="B12" s="5"/>
      <c r="C12" s="5"/>
    </row>
    <row r="13" spans="1:3" ht="12.75">
      <c r="A13" s="2"/>
      <c r="B13" s="12"/>
      <c r="C13" s="27"/>
    </row>
    <row r="14" spans="1:3" ht="12.75">
      <c r="A14" s="22" t="s">
        <v>13</v>
      </c>
      <c r="B14" s="12"/>
      <c r="C14" s="27"/>
    </row>
    <row r="15" spans="1:3" s="27" customFormat="1" ht="18">
      <c r="A15" s="6"/>
      <c r="B15" s="23">
        <v>1862</v>
      </c>
      <c r="C15" s="28"/>
    </row>
    <row r="16" spans="1:2" s="27" customFormat="1" ht="12.75" customHeight="1">
      <c r="A16" s="7"/>
      <c r="B16" s="8"/>
    </row>
    <row r="17" spans="1:2" s="27" customFormat="1" ht="12.75" customHeight="1">
      <c r="A17" s="9" t="s">
        <v>7</v>
      </c>
      <c r="B17" s="10">
        <v>199</v>
      </c>
    </row>
    <row r="18" spans="1:2" s="27" customFormat="1" ht="12.75" customHeight="1">
      <c r="A18" s="9" t="s">
        <v>6</v>
      </c>
      <c r="B18" s="10">
        <v>489332</v>
      </c>
    </row>
    <row r="19" spans="1:4" ht="12.75">
      <c r="A19" s="9" t="s">
        <v>5</v>
      </c>
      <c r="B19" s="12">
        <v>24635</v>
      </c>
      <c r="C19" s="27"/>
      <c r="D19" s="12"/>
    </row>
    <row r="20" spans="1:3" ht="12.75">
      <c r="A20" s="9" t="s">
        <v>8</v>
      </c>
      <c r="B20" s="10">
        <v>12918</v>
      </c>
      <c r="C20" s="27"/>
    </row>
    <row r="21" spans="1:3" ht="12.75">
      <c r="A21" s="17" t="s">
        <v>9</v>
      </c>
      <c r="B21" s="21">
        <v>1545</v>
      </c>
      <c r="C21" s="27"/>
    </row>
    <row r="22" spans="1:3" ht="12.75">
      <c r="A22" s="1"/>
      <c r="B22" s="12"/>
      <c r="C22" s="27"/>
    </row>
    <row r="23" spans="1:3" ht="12.75">
      <c r="A23" s="2" t="s">
        <v>1</v>
      </c>
      <c r="B23" s="12"/>
      <c r="C23" s="27"/>
    </row>
    <row r="24" spans="1:3" ht="12.75">
      <c r="A24" s="2"/>
      <c r="B24" s="12"/>
      <c r="C24" s="27"/>
    </row>
    <row r="25" spans="1:3" ht="12.75">
      <c r="A25" s="2"/>
      <c r="B25" s="12"/>
      <c r="C25" s="27"/>
    </row>
    <row r="26" spans="1:3" ht="12.75">
      <c r="A26" s="2"/>
      <c r="B26" s="12"/>
      <c r="C26" s="27"/>
    </row>
    <row r="27" spans="1:3" ht="15.75">
      <c r="A27" s="4" t="s">
        <v>17</v>
      </c>
      <c r="B27" s="5"/>
      <c r="C27" s="5"/>
    </row>
    <row r="28" spans="1:3" ht="12.75">
      <c r="A28" s="2"/>
      <c r="B28" s="12"/>
      <c r="C28" s="27"/>
    </row>
    <row r="29" spans="1:3" ht="12.75">
      <c r="A29" s="22" t="s">
        <v>13</v>
      </c>
      <c r="B29" s="12"/>
      <c r="C29" s="27"/>
    </row>
    <row r="30" spans="1:3" s="27" customFormat="1" ht="18">
      <c r="A30" s="6"/>
      <c r="B30" s="23">
        <v>1862</v>
      </c>
      <c r="C30" s="28"/>
    </row>
    <row r="31" spans="1:2" s="27" customFormat="1" ht="12.75" customHeight="1">
      <c r="A31" s="7"/>
      <c r="B31" s="8"/>
    </row>
    <row r="32" spans="1:2" s="27" customFormat="1" ht="12.75" customHeight="1">
      <c r="A32" s="9" t="s">
        <v>7</v>
      </c>
      <c r="B32" s="10">
        <v>199</v>
      </c>
    </row>
    <row r="33" spans="1:2" s="27" customFormat="1" ht="12.75" customHeight="1">
      <c r="A33" s="9" t="s">
        <v>6</v>
      </c>
      <c r="B33" s="10">
        <v>489332</v>
      </c>
    </row>
    <row r="34" spans="1:4" ht="12.75">
      <c r="A34" s="9" t="s">
        <v>5</v>
      </c>
      <c r="B34" s="12">
        <f>SUM(B35:B36)</f>
        <v>24635</v>
      </c>
      <c r="C34" s="27"/>
      <c r="D34" s="12"/>
    </row>
    <row r="35" spans="1:4" ht="12.75">
      <c r="A35" s="19" t="s">
        <v>10</v>
      </c>
      <c r="B35" s="12">
        <v>12373</v>
      </c>
      <c r="C35" s="27"/>
      <c r="D35" s="12"/>
    </row>
    <row r="36" spans="1:4" ht="12.75">
      <c r="A36" s="19" t="s">
        <v>46</v>
      </c>
      <c r="B36" s="12">
        <v>12262</v>
      </c>
      <c r="C36" s="27"/>
      <c r="D36" s="12"/>
    </row>
    <row r="37" spans="1:4" ht="12.75">
      <c r="A37" s="17" t="s">
        <v>11</v>
      </c>
      <c r="B37" s="20">
        <f>+B36/B34*100</f>
        <v>49.7747107773493</v>
      </c>
      <c r="C37" s="27"/>
      <c r="D37" s="12"/>
    </row>
    <row r="38" spans="1:3" ht="12.75">
      <c r="A38" s="1"/>
      <c r="B38" s="12"/>
      <c r="C38" s="27"/>
    </row>
    <row r="39" spans="1:3" ht="12.75">
      <c r="A39" s="2" t="s">
        <v>1</v>
      </c>
      <c r="B39" s="12"/>
      <c r="C39" s="27"/>
    </row>
    <row r="40" spans="1:3" ht="12.75">
      <c r="A40" s="2"/>
      <c r="B40" s="12"/>
      <c r="C40" s="27"/>
    </row>
    <row r="41" spans="1:3" ht="12.75">
      <c r="A41" s="2"/>
      <c r="B41" s="12"/>
      <c r="C41" s="27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V84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5.7109375" style="14" customWidth="1"/>
    <col min="2" max="2" width="13.28125" style="14" customWidth="1"/>
    <col min="3" max="3" width="13.28125" style="12" customWidth="1"/>
    <col min="4" max="4" width="13.28125" style="14" customWidth="1"/>
    <col min="5" max="16384" width="11.421875" style="14" customWidth="1"/>
  </cols>
  <sheetData>
    <row r="1" ht="12.75"/>
    <row r="2" ht="12.75"/>
    <row r="3" ht="12.75"/>
    <row r="6" spans="1:4" ht="18">
      <c r="A6" s="13" t="s">
        <v>58</v>
      </c>
      <c r="B6" s="13"/>
      <c r="C6" s="25"/>
      <c r="D6" s="26"/>
    </row>
    <row r="7" spans="1:4" ht="18">
      <c r="A7" s="13"/>
      <c r="B7" s="13"/>
      <c r="C7" s="26"/>
      <c r="D7" s="26"/>
    </row>
    <row r="8" spans="1:3" ht="18.75" thickBot="1">
      <c r="A8" s="15" t="s">
        <v>4</v>
      </c>
      <c r="B8" s="15"/>
      <c r="C8" s="14"/>
    </row>
    <row r="9" spans="1:3" ht="12.75" customHeight="1">
      <c r="A9" s="13"/>
      <c r="B9" s="13"/>
      <c r="C9" s="14"/>
    </row>
    <row r="10" spans="1:3" ht="12.75" customHeight="1">
      <c r="A10" s="13"/>
      <c r="B10" s="13"/>
      <c r="C10" s="11"/>
    </row>
    <row r="11" spans="1:3" ht="12.75" customHeight="1">
      <c r="A11" s="13"/>
      <c r="B11" s="13"/>
      <c r="C11" s="11"/>
    </row>
    <row r="12" spans="1:3" ht="31.5">
      <c r="A12" s="4" t="s">
        <v>19</v>
      </c>
      <c r="B12" s="5"/>
      <c r="C12" s="5"/>
    </row>
    <row r="13" spans="1:3" ht="12.75">
      <c r="A13" s="2"/>
      <c r="B13" s="12"/>
      <c r="C13" s="27"/>
    </row>
    <row r="14" spans="1:3" ht="12.75">
      <c r="A14" s="22" t="s">
        <v>13</v>
      </c>
      <c r="B14" s="12"/>
      <c r="C14" s="27"/>
    </row>
    <row r="15" spans="1:3" s="27" customFormat="1" ht="18">
      <c r="A15" s="6"/>
      <c r="B15" s="23">
        <v>1863</v>
      </c>
      <c r="C15" s="28"/>
    </row>
    <row r="16" spans="1:2" s="27" customFormat="1" ht="12.75" customHeight="1">
      <c r="A16" s="7"/>
      <c r="B16" s="8"/>
    </row>
    <row r="17" spans="1:3" ht="12.75">
      <c r="A17" s="9" t="s">
        <v>12</v>
      </c>
      <c r="B17" s="10">
        <v>17</v>
      </c>
      <c r="C17" s="27"/>
    </row>
    <row r="18" spans="1:2" s="27" customFormat="1" ht="12.75" customHeight="1">
      <c r="A18" s="9" t="s">
        <v>7</v>
      </c>
      <c r="B18" s="10">
        <v>199</v>
      </c>
    </row>
    <row r="19" spans="1:2" s="27" customFormat="1" ht="12.75" customHeight="1">
      <c r="A19" s="9" t="s">
        <v>6</v>
      </c>
      <c r="B19" s="10">
        <v>489332</v>
      </c>
    </row>
    <row r="20" spans="1:2" ht="14.25">
      <c r="A20" s="9" t="s">
        <v>25</v>
      </c>
      <c r="B20" s="12">
        <f>+B21+B22</f>
        <v>10751</v>
      </c>
    </row>
    <row r="21" spans="1:2" ht="12.75">
      <c r="A21" s="19" t="s">
        <v>14</v>
      </c>
      <c r="B21" s="12">
        <v>10218</v>
      </c>
    </row>
    <row r="22" spans="1:2" ht="12.75">
      <c r="A22" s="19" t="s">
        <v>15</v>
      </c>
      <c r="B22" s="12">
        <v>533</v>
      </c>
    </row>
    <row r="23" spans="1:3" ht="12.75">
      <c r="A23" s="17" t="s">
        <v>20</v>
      </c>
      <c r="B23" s="21">
        <v>25</v>
      </c>
      <c r="C23" s="27"/>
    </row>
    <row r="24" spans="1:3" ht="12.75">
      <c r="A24" s="1"/>
      <c r="B24" s="12"/>
      <c r="C24" s="27"/>
    </row>
    <row r="25" spans="1:3" ht="12.75">
      <c r="A25" s="2" t="s">
        <v>1</v>
      </c>
      <c r="B25" s="12"/>
      <c r="C25" s="27"/>
    </row>
    <row r="26" spans="1:3" ht="12.75">
      <c r="A26" s="2"/>
      <c r="B26" s="12"/>
      <c r="C26" s="27"/>
    </row>
    <row r="27" spans="1:3" ht="12.75">
      <c r="A27" s="2"/>
      <c r="B27" s="12"/>
      <c r="C27" s="27"/>
    </row>
    <row r="28" spans="1:3" ht="12.75">
      <c r="A28" s="2"/>
      <c r="B28" s="12"/>
      <c r="C28" s="27"/>
    </row>
    <row r="29" spans="1:3" ht="15.75">
      <c r="A29" s="4" t="s">
        <v>21</v>
      </c>
      <c r="B29" s="5"/>
      <c r="C29" s="5"/>
    </row>
    <row r="30" spans="1:3" s="27" customFormat="1" ht="18">
      <c r="A30" s="6"/>
      <c r="B30" s="18">
        <v>1863</v>
      </c>
      <c r="C30" s="28"/>
    </row>
    <row r="31" spans="1:2" s="27" customFormat="1" ht="12.75" customHeight="1">
      <c r="A31" s="7"/>
      <c r="B31" s="8"/>
    </row>
    <row r="32" spans="1:3" ht="12.75">
      <c r="A32" s="9" t="s">
        <v>12</v>
      </c>
      <c r="B32" s="10">
        <v>17</v>
      </c>
      <c r="C32" s="27"/>
    </row>
    <row r="33" spans="1:2" s="27" customFormat="1" ht="12.75" customHeight="1">
      <c r="A33" s="9" t="s">
        <v>7</v>
      </c>
      <c r="B33" s="10">
        <v>199</v>
      </c>
    </row>
    <row r="34" spans="1:3" ht="12.75">
      <c r="A34" s="9" t="s">
        <v>6</v>
      </c>
      <c r="B34" s="10">
        <v>489332</v>
      </c>
      <c r="C34" s="27"/>
    </row>
    <row r="35" spans="1:2" ht="14.25">
      <c r="A35" s="9" t="s">
        <v>25</v>
      </c>
      <c r="B35" s="12">
        <f>+B36+B39</f>
        <v>10751</v>
      </c>
    </row>
    <row r="36" spans="1:2" ht="12.75">
      <c r="A36" s="19" t="s">
        <v>10</v>
      </c>
      <c r="B36" s="12">
        <f>SUM(B37:B38)</f>
        <v>5425</v>
      </c>
    </row>
    <row r="37" spans="1:2" ht="12.75">
      <c r="A37" s="16" t="s">
        <v>14</v>
      </c>
      <c r="B37" s="12">
        <v>5168</v>
      </c>
    </row>
    <row r="38" spans="1:2" ht="12.75">
      <c r="A38" s="16" t="s">
        <v>15</v>
      </c>
      <c r="B38" s="12">
        <v>257</v>
      </c>
    </row>
    <row r="39" spans="1:2" ht="12.75">
      <c r="A39" s="19" t="s">
        <v>46</v>
      </c>
      <c r="B39" s="12">
        <f>SUM(B40:B41)</f>
        <v>5326</v>
      </c>
    </row>
    <row r="40" spans="1:2" ht="12.75">
      <c r="A40" s="16" t="s">
        <v>14</v>
      </c>
      <c r="B40" s="11">
        <v>5050</v>
      </c>
    </row>
    <row r="41" spans="1:2" ht="12.75">
      <c r="A41" s="16" t="s">
        <v>15</v>
      </c>
      <c r="B41" s="11">
        <v>276</v>
      </c>
    </row>
    <row r="42" spans="1:2" ht="12.75">
      <c r="A42" s="17" t="s">
        <v>11</v>
      </c>
      <c r="B42" s="20">
        <f>+B39/B35*100</f>
        <v>49.53957771370105</v>
      </c>
    </row>
    <row r="43" spans="1:256" ht="12.75">
      <c r="A43" s="1"/>
      <c r="B43" s="1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" ht="12.75">
      <c r="A44" s="2" t="s">
        <v>1</v>
      </c>
      <c r="B44" s="12"/>
    </row>
    <row r="45" spans="1:2" ht="12.75">
      <c r="A45" s="2"/>
      <c r="B45" s="12"/>
    </row>
    <row r="46" spans="1:2" ht="12.75">
      <c r="A46" s="1"/>
      <c r="B46" s="12"/>
    </row>
    <row r="47" spans="1:2" ht="12.75">
      <c r="A47" s="1"/>
      <c r="B47" s="12"/>
    </row>
    <row r="48" spans="1:3" ht="15.75">
      <c r="A48" s="4" t="s">
        <v>24</v>
      </c>
      <c r="B48" s="5"/>
      <c r="C48" s="5"/>
    </row>
    <row r="49" spans="1:3" ht="12.75">
      <c r="A49" s="2"/>
      <c r="B49" s="12"/>
      <c r="C49" s="27"/>
    </row>
    <row r="50" spans="1:3" ht="12.75">
      <c r="A50" s="22" t="s">
        <v>13</v>
      </c>
      <c r="B50" s="12"/>
      <c r="C50" s="27"/>
    </row>
    <row r="51" spans="1:3" s="27" customFormat="1" ht="18">
      <c r="A51" s="6"/>
      <c r="B51" s="23">
        <v>1863</v>
      </c>
      <c r="C51" s="28"/>
    </row>
    <row r="52" spans="1:2" s="27" customFormat="1" ht="12.75" customHeight="1">
      <c r="A52" s="7"/>
      <c r="B52" s="8"/>
    </row>
    <row r="53" spans="1:3" ht="12.75">
      <c r="A53" s="9" t="s">
        <v>23</v>
      </c>
      <c r="B53" s="10">
        <v>11</v>
      </c>
      <c r="C53" s="27"/>
    </row>
    <row r="54" spans="1:2" s="27" customFormat="1" ht="12.75" customHeight="1">
      <c r="A54" s="9" t="s">
        <v>7</v>
      </c>
      <c r="B54" s="10">
        <v>199</v>
      </c>
    </row>
    <row r="55" spans="1:2" s="27" customFormat="1" ht="12.75" customHeight="1">
      <c r="A55" s="9" t="s">
        <v>6</v>
      </c>
      <c r="B55" s="10">
        <v>489332</v>
      </c>
    </row>
    <row r="56" spans="1:2" ht="14.25">
      <c r="A56" s="9" t="s">
        <v>25</v>
      </c>
      <c r="B56" s="12">
        <f>+B57+B58</f>
        <v>10751</v>
      </c>
    </row>
    <row r="57" spans="1:2" ht="12.75">
      <c r="A57" s="19" t="s">
        <v>14</v>
      </c>
      <c r="B57" s="12">
        <v>10218</v>
      </c>
    </row>
    <row r="58" spans="1:2" ht="12.75">
      <c r="A58" s="19" t="s">
        <v>15</v>
      </c>
      <c r="B58" s="12">
        <v>533</v>
      </c>
    </row>
    <row r="59" spans="1:3" ht="12.75">
      <c r="A59" s="17" t="s">
        <v>20</v>
      </c>
      <c r="B59" s="21">
        <v>11</v>
      </c>
      <c r="C59" s="27"/>
    </row>
    <row r="60" spans="1:3" ht="12.75">
      <c r="A60" s="1"/>
      <c r="B60" s="12"/>
      <c r="C60" s="27"/>
    </row>
    <row r="61" spans="1:2" ht="49.5" customHeight="1">
      <c r="A61" s="33" t="s">
        <v>57</v>
      </c>
      <c r="B61" s="33"/>
    </row>
    <row r="63" spans="1:3" ht="12.75">
      <c r="A63" s="2" t="s">
        <v>1</v>
      </c>
      <c r="B63" s="12"/>
      <c r="C63" s="27"/>
    </row>
    <row r="64" spans="1:3" ht="12.75">
      <c r="A64" s="2"/>
      <c r="B64" s="12"/>
      <c r="C64" s="27"/>
    </row>
    <row r="65" spans="1:3" ht="12.75">
      <c r="A65" s="2"/>
      <c r="B65" s="12"/>
      <c r="C65" s="27"/>
    </row>
    <row r="66" spans="1:3" ht="12.75">
      <c r="A66" s="2"/>
      <c r="B66" s="12"/>
      <c r="C66" s="27"/>
    </row>
    <row r="67" spans="1:2" ht="15.75">
      <c r="A67" s="4" t="s">
        <v>22</v>
      </c>
      <c r="B67" s="5"/>
    </row>
    <row r="68" spans="1:2" ht="18">
      <c r="A68" s="6"/>
      <c r="B68" s="18">
        <v>1863</v>
      </c>
    </row>
    <row r="69" spans="1:2" ht="12.75" customHeight="1">
      <c r="A69" s="7"/>
      <c r="B69" s="8"/>
    </row>
    <row r="70" spans="1:2" ht="12.75">
      <c r="A70" s="9" t="s">
        <v>23</v>
      </c>
      <c r="B70" s="10">
        <v>11</v>
      </c>
    </row>
    <row r="71" spans="1:2" ht="12.75">
      <c r="A71" s="9" t="s">
        <v>7</v>
      </c>
      <c r="B71" s="10">
        <v>199</v>
      </c>
    </row>
    <row r="72" spans="1:2" ht="12.75">
      <c r="A72" s="9" t="s">
        <v>6</v>
      </c>
      <c r="B72" s="10">
        <v>489332</v>
      </c>
    </row>
    <row r="73" spans="1:2" ht="14.25">
      <c r="A73" s="9" t="s">
        <v>25</v>
      </c>
      <c r="B73" s="12">
        <f>+B74+B77</f>
        <v>10751</v>
      </c>
    </row>
    <row r="74" spans="1:2" ht="12.75">
      <c r="A74" s="19" t="s">
        <v>10</v>
      </c>
      <c r="B74" s="12">
        <f>SUM(B75:B76)</f>
        <v>4615</v>
      </c>
    </row>
    <row r="75" spans="1:2" ht="12.75">
      <c r="A75" s="16" t="s">
        <v>14</v>
      </c>
      <c r="B75" s="12">
        <v>4413</v>
      </c>
    </row>
    <row r="76" spans="1:2" ht="12.75">
      <c r="A76" s="16" t="s">
        <v>15</v>
      </c>
      <c r="B76" s="12">
        <v>202</v>
      </c>
    </row>
    <row r="77" spans="1:2" ht="12.75">
      <c r="A77" s="19" t="s">
        <v>46</v>
      </c>
      <c r="B77" s="12">
        <f>SUM(B78:B79)</f>
        <v>6136</v>
      </c>
    </row>
    <row r="78" spans="1:2" ht="12.75">
      <c r="A78" s="16" t="s">
        <v>14</v>
      </c>
      <c r="B78" s="11">
        <v>5805</v>
      </c>
    </row>
    <row r="79" spans="1:2" ht="12.75">
      <c r="A79" s="16" t="s">
        <v>15</v>
      </c>
      <c r="B79" s="11">
        <v>331</v>
      </c>
    </row>
    <row r="80" spans="1:2" ht="12.75">
      <c r="A80" s="17" t="s">
        <v>11</v>
      </c>
      <c r="B80" s="20">
        <f>+B77/B73*100</f>
        <v>57.073760580411125</v>
      </c>
    </row>
    <row r="81" spans="1:2" ht="12.75">
      <c r="A81" s="1"/>
      <c r="B81" s="12"/>
    </row>
    <row r="82" spans="1:2" ht="49.5" customHeight="1">
      <c r="A82" s="33" t="s">
        <v>57</v>
      </c>
      <c r="B82" s="33"/>
    </row>
    <row r="84" spans="1:2" ht="12.75">
      <c r="A84" s="2" t="s">
        <v>1</v>
      </c>
      <c r="B84" s="12"/>
    </row>
  </sheetData>
  <sheetProtection/>
  <mergeCells count="2">
    <mergeCell ref="A61:B61"/>
    <mergeCell ref="A82:B8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79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5.7109375" style="14" customWidth="1"/>
    <col min="2" max="2" width="13.28125" style="14" customWidth="1"/>
    <col min="3" max="3" width="13.28125" style="12" customWidth="1"/>
    <col min="4" max="4" width="13.28125" style="14" customWidth="1"/>
    <col min="5" max="16384" width="11.421875" style="14" customWidth="1"/>
  </cols>
  <sheetData>
    <row r="1" ht="12.75"/>
    <row r="2" ht="12.75"/>
    <row r="3" ht="12.75"/>
    <row r="6" spans="1:4" ht="18">
      <c r="A6" s="13" t="s">
        <v>58</v>
      </c>
      <c r="B6" s="13"/>
      <c r="C6" s="25"/>
      <c r="D6" s="26"/>
    </row>
    <row r="7" spans="1:4" ht="18">
      <c r="A7" s="13"/>
      <c r="B7" s="13"/>
      <c r="C7" s="26"/>
      <c r="D7" s="26"/>
    </row>
    <row r="8" spans="1:3" ht="18.75" thickBot="1">
      <c r="A8" s="15" t="s">
        <v>4</v>
      </c>
      <c r="B8" s="15"/>
      <c r="C8" s="14"/>
    </row>
    <row r="9" spans="1:3" ht="12.75" customHeight="1">
      <c r="A9" s="13"/>
      <c r="B9" s="13"/>
      <c r="C9" s="14"/>
    </row>
    <row r="10" spans="1:3" ht="12.75" customHeight="1">
      <c r="A10" s="13"/>
      <c r="B10" s="13"/>
      <c r="C10" s="11"/>
    </row>
    <row r="11" spans="1:3" ht="12.75" customHeight="1">
      <c r="A11" s="13"/>
      <c r="B11" s="13"/>
      <c r="C11" s="11"/>
    </row>
    <row r="12" spans="1:3" ht="15.75">
      <c r="A12" s="4" t="s">
        <v>18</v>
      </c>
      <c r="B12" s="5"/>
      <c r="C12" s="5"/>
    </row>
    <row r="13" spans="1:3" ht="12.75">
      <c r="A13" s="2"/>
      <c r="B13" s="12"/>
      <c r="C13" s="27"/>
    </row>
    <row r="14" spans="1:3" ht="12.75">
      <c r="A14" s="22" t="s">
        <v>13</v>
      </c>
      <c r="B14" s="12"/>
      <c r="C14" s="27"/>
    </row>
    <row r="15" spans="1:3" s="27" customFormat="1" ht="18">
      <c r="A15" s="6"/>
      <c r="B15" s="23">
        <v>1864</v>
      </c>
      <c r="C15" s="28"/>
    </row>
    <row r="16" spans="1:2" s="27" customFormat="1" ht="12.75" customHeight="1">
      <c r="A16" s="7"/>
      <c r="B16" s="8"/>
    </row>
    <row r="17" spans="1:2" s="27" customFormat="1" ht="12.75" customHeight="1">
      <c r="A17" s="9" t="s">
        <v>7</v>
      </c>
      <c r="B17" s="10">
        <v>199</v>
      </c>
    </row>
    <row r="18" spans="1:2" s="27" customFormat="1" ht="12.75" customHeight="1">
      <c r="A18" s="9" t="s">
        <v>6</v>
      </c>
      <c r="B18" s="10">
        <v>489332</v>
      </c>
    </row>
    <row r="19" spans="1:4" ht="12.75">
      <c r="A19" s="9" t="s">
        <v>5</v>
      </c>
      <c r="B19" s="12">
        <v>21914</v>
      </c>
      <c r="C19" s="27"/>
      <c r="D19" s="12"/>
    </row>
    <row r="20" spans="1:3" ht="12.75">
      <c r="A20" s="9" t="s">
        <v>8</v>
      </c>
      <c r="B20" s="10">
        <v>12581</v>
      </c>
      <c r="C20" s="27"/>
    </row>
    <row r="21" spans="1:3" ht="12.75">
      <c r="A21" s="17" t="s">
        <v>9</v>
      </c>
      <c r="B21" s="21">
        <v>1545</v>
      </c>
      <c r="C21" s="27"/>
    </row>
    <row r="22" spans="1:3" ht="12.75">
      <c r="A22" s="1"/>
      <c r="B22" s="12"/>
      <c r="C22" s="27"/>
    </row>
    <row r="23" spans="1:3" ht="12.75">
      <c r="A23" s="2" t="s">
        <v>1</v>
      </c>
      <c r="B23" s="12"/>
      <c r="C23" s="27"/>
    </row>
    <row r="24" spans="1:3" ht="12.75">
      <c r="A24" s="2"/>
      <c r="B24" s="12"/>
      <c r="C24" s="27"/>
    </row>
    <row r="25" spans="1:3" ht="12.75">
      <c r="A25" s="2"/>
      <c r="B25" s="12"/>
      <c r="C25" s="27"/>
    </row>
    <row r="26" spans="1:3" ht="12.75">
      <c r="A26" s="2"/>
      <c r="B26" s="12"/>
      <c r="C26" s="27"/>
    </row>
    <row r="27" spans="1:3" ht="15.75">
      <c r="A27" s="4" t="s">
        <v>17</v>
      </c>
      <c r="B27" s="5"/>
      <c r="C27" s="5"/>
    </row>
    <row r="28" spans="1:3" ht="12.75">
      <c r="A28" s="2"/>
      <c r="B28" s="12"/>
      <c r="C28" s="27"/>
    </row>
    <row r="29" spans="1:3" ht="12.75">
      <c r="A29" s="22" t="s">
        <v>13</v>
      </c>
      <c r="B29" s="12"/>
      <c r="C29" s="27"/>
    </row>
    <row r="30" spans="1:3" s="27" customFormat="1" ht="18">
      <c r="A30" s="6"/>
      <c r="B30" s="23">
        <v>1864</v>
      </c>
      <c r="C30" s="28"/>
    </row>
    <row r="31" spans="1:2" s="27" customFormat="1" ht="12.75" customHeight="1">
      <c r="A31" s="7"/>
      <c r="B31" s="8"/>
    </row>
    <row r="32" spans="1:2" s="27" customFormat="1" ht="12.75" customHeight="1">
      <c r="A32" s="9" t="s">
        <v>7</v>
      </c>
      <c r="B32" s="10">
        <v>199</v>
      </c>
    </row>
    <row r="33" spans="1:2" s="27" customFormat="1" ht="12.75" customHeight="1">
      <c r="A33" s="9" t="s">
        <v>6</v>
      </c>
      <c r="B33" s="10">
        <v>489332</v>
      </c>
    </row>
    <row r="34" spans="1:4" ht="12.75">
      <c r="A34" s="9" t="s">
        <v>5</v>
      </c>
      <c r="B34" s="12">
        <f>SUM(B35:B36)</f>
        <v>21914</v>
      </c>
      <c r="C34" s="27"/>
      <c r="D34" s="12"/>
    </row>
    <row r="35" spans="1:4" ht="12.75">
      <c r="A35" s="19" t="s">
        <v>10</v>
      </c>
      <c r="B35" s="12">
        <v>6815</v>
      </c>
      <c r="C35" s="27"/>
      <c r="D35" s="12"/>
    </row>
    <row r="36" spans="1:4" ht="12.75">
      <c r="A36" s="19" t="s">
        <v>46</v>
      </c>
      <c r="B36" s="12">
        <v>15099</v>
      </c>
      <c r="C36" s="27"/>
      <c r="D36" s="12"/>
    </row>
    <row r="37" spans="1:4" ht="12.75">
      <c r="A37" s="17" t="s">
        <v>11</v>
      </c>
      <c r="B37" s="20">
        <f>+B36/B34*100</f>
        <v>68.90115907638952</v>
      </c>
      <c r="C37" s="27"/>
      <c r="D37" s="12"/>
    </row>
    <row r="38" spans="1:3" ht="12.75">
      <c r="A38" s="1"/>
      <c r="B38" s="12"/>
      <c r="C38" s="27"/>
    </row>
    <row r="39" spans="1:3" ht="12.75">
      <c r="A39" s="2" t="s">
        <v>1</v>
      </c>
      <c r="B39" s="12"/>
      <c r="C39" s="27"/>
    </row>
    <row r="40" spans="1:3" ht="12.75">
      <c r="A40" s="2"/>
      <c r="B40" s="12"/>
      <c r="C40" s="27"/>
    </row>
    <row r="41" spans="1:3" ht="12.75">
      <c r="A41" s="2"/>
      <c r="B41" s="12"/>
      <c r="C41" s="27"/>
    </row>
    <row r="42" spans="1:2" ht="12.75">
      <c r="A42" s="1"/>
      <c r="B42" s="12"/>
    </row>
    <row r="43" spans="1:2" ht="15.75">
      <c r="A43" s="4" t="s">
        <v>24</v>
      </c>
      <c r="B43" s="5"/>
    </row>
    <row r="44" spans="1:2" ht="12.75">
      <c r="A44" s="2"/>
      <c r="B44" s="12"/>
    </row>
    <row r="45" spans="1:2" ht="12.75">
      <c r="A45" s="22" t="s">
        <v>13</v>
      </c>
      <c r="B45" s="12"/>
    </row>
    <row r="46" spans="1:2" ht="18">
      <c r="A46" s="6"/>
      <c r="B46" s="23">
        <v>1864</v>
      </c>
    </row>
    <row r="47" spans="1:2" ht="12.75" customHeight="1">
      <c r="A47" s="7"/>
      <c r="B47" s="8"/>
    </row>
    <row r="48" spans="1:2" ht="12.75">
      <c r="A48" s="9" t="s">
        <v>23</v>
      </c>
      <c r="B48" s="10">
        <v>11</v>
      </c>
    </row>
    <row r="49" spans="1:2" ht="12.75">
      <c r="A49" s="9" t="s">
        <v>7</v>
      </c>
      <c r="B49" s="10">
        <v>199</v>
      </c>
    </row>
    <row r="50" spans="1:2" ht="12.75">
      <c r="A50" s="9" t="s">
        <v>6</v>
      </c>
      <c r="B50" s="10">
        <v>489332</v>
      </c>
    </row>
    <row r="51" spans="1:2" ht="14.25">
      <c r="A51" s="9" t="s">
        <v>25</v>
      </c>
      <c r="B51" s="12">
        <f>+B52+B53</f>
        <v>9150</v>
      </c>
    </row>
    <row r="52" spans="1:2" ht="12.75">
      <c r="A52" s="19" t="s">
        <v>14</v>
      </c>
      <c r="B52" s="12">
        <v>8695</v>
      </c>
    </row>
    <row r="53" spans="1:2" ht="12.75">
      <c r="A53" s="19" t="s">
        <v>15</v>
      </c>
      <c r="B53" s="12">
        <v>455</v>
      </c>
    </row>
    <row r="54" spans="1:2" ht="12.75">
      <c r="A54" s="17" t="s">
        <v>20</v>
      </c>
      <c r="B54" s="21">
        <v>11</v>
      </c>
    </row>
    <row r="55" spans="1:2" ht="12.75">
      <c r="A55" s="1"/>
      <c r="B55" s="12"/>
    </row>
    <row r="56" spans="1:2" ht="49.5" customHeight="1">
      <c r="A56" s="33" t="s">
        <v>57</v>
      </c>
      <c r="B56" s="33"/>
    </row>
    <row r="58" spans="1:2" ht="12.75">
      <c r="A58" s="2" t="s">
        <v>1</v>
      </c>
      <c r="B58" s="12"/>
    </row>
    <row r="59" spans="1:2" ht="12.75">
      <c r="A59" s="2"/>
      <c r="B59" s="12"/>
    </row>
    <row r="60" spans="1:2" ht="12.75">
      <c r="A60" s="2"/>
      <c r="B60" s="12"/>
    </row>
    <row r="61" spans="1:2" ht="12.75">
      <c r="A61" s="2"/>
      <c r="B61" s="12"/>
    </row>
    <row r="62" spans="1:2" ht="15.75">
      <c r="A62" s="4" t="s">
        <v>22</v>
      </c>
      <c r="B62" s="5"/>
    </row>
    <row r="63" spans="1:2" ht="18">
      <c r="A63" s="6"/>
      <c r="B63" s="18">
        <v>1864</v>
      </c>
    </row>
    <row r="64" spans="1:2" ht="12.75" customHeight="1">
      <c r="A64" s="7"/>
      <c r="B64" s="8"/>
    </row>
    <row r="65" spans="1:2" ht="12.75">
      <c r="A65" s="9" t="s">
        <v>23</v>
      </c>
      <c r="B65" s="10">
        <v>11</v>
      </c>
    </row>
    <row r="66" spans="1:2" ht="12.75">
      <c r="A66" s="9" t="s">
        <v>7</v>
      </c>
      <c r="B66" s="10">
        <v>199</v>
      </c>
    </row>
    <row r="67" spans="1:2" ht="12.75">
      <c r="A67" s="9" t="s">
        <v>6</v>
      </c>
      <c r="B67" s="10">
        <v>489332</v>
      </c>
    </row>
    <row r="68" spans="1:2" ht="14.25">
      <c r="A68" s="9" t="s">
        <v>25</v>
      </c>
      <c r="B68" s="12">
        <f>+B69+B72</f>
        <v>9150</v>
      </c>
    </row>
    <row r="69" spans="1:2" ht="12.75">
      <c r="A69" s="19" t="s">
        <v>10</v>
      </c>
      <c r="B69" s="12">
        <f>SUM(B70:B71)</f>
        <v>4920</v>
      </c>
    </row>
    <row r="70" spans="1:2" ht="12.75">
      <c r="A70" s="16" t="s">
        <v>14</v>
      </c>
      <c r="B70" s="12">
        <v>4669</v>
      </c>
    </row>
    <row r="71" spans="1:2" ht="12.75">
      <c r="A71" s="16" t="s">
        <v>15</v>
      </c>
      <c r="B71" s="12">
        <v>251</v>
      </c>
    </row>
    <row r="72" spans="1:2" ht="12.75">
      <c r="A72" s="19" t="s">
        <v>46</v>
      </c>
      <c r="B72" s="12">
        <f>SUM(B73:B74)</f>
        <v>4230</v>
      </c>
    </row>
    <row r="73" spans="1:2" ht="12.75">
      <c r="A73" s="16" t="s">
        <v>14</v>
      </c>
      <c r="B73" s="11">
        <v>4026</v>
      </c>
    </row>
    <row r="74" spans="1:2" ht="12.75">
      <c r="A74" s="16" t="s">
        <v>15</v>
      </c>
      <c r="B74" s="11">
        <v>204</v>
      </c>
    </row>
    <row r="75" spans="1:2" ht="12.75">
      <c r="A75" s="17" t="s">
        <v>11</v>
      </c>
      <c r="B75" s="20">
        <f>+B72/B68*100</f>
        <v>46.22950819672131</v>
      </c>
    </row>
    <row r="76" spans="1:2" ht="12.75">
      <c r="A76" s="1"/>
      <c r="B76" s="12"/>
    </row>
    <row r="77" spans="1:2" ht="49.5" customHeight="1">
      <c r="A77" s="33" t="s">
        <v>57</v>
      </c>
      <c r="B77" s="33"/>
    </row>
    <row r="79" spans="1:2" ht="12.75">
      <c r="A79" s="2" t="s">
        <v>1</v>
      </c>
      <c r="B79" s="12"/>
    </row>
  </sheetData>
  <sheetProtection/>
  <mergeCells count="2">
    <mergeCell ref="A77:B77"/>
    <mergeCell ref="A56:B56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48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5.7109375" style="14" customWidth="1"/>
    <col min="2" max="2" width="13.28125" style="14" customWidth="1"/>
    <col min="3" max="3" width="13.28125" style="12" customWidth="1"/>
    <col min="4" max="4" width="13.28125" style="14" customWidth="1"/>
    <col min="5" max="16384" width="11.421875" style="14" customWidth="1"/>
  </cols>
  <sheetData>
    <row r="1" ht="12.75"/>
    <row r="2" ht="12.75"/>
    <row r="3" ht="12.75"/>
    <row r="6" spans="1:4" ht="18">
      <c r="A6" s="13" t="s">
        <v>58</v>
      </c>
      <c r="B6" s="13"/>
      <c r="C6" s="25"/>
      <c r="D6" s="26"/>
    </row>
    <row r="7" spans="1:4" ht="18">
      <c r="A7" s="13"/>
      <c r="B7" s="13"/>
      <c r="C7" s="26"/>
      <c r="D7" s="26"/>
    </row>
    <row r="8" spans="1:3" ht="18.75" thickBot="1">
      <c r="A8" s="15" t="s">
        <v>4</v>
      </c>
      <c r="B8" s="15"/>
      <c r="C8" s="14"/>
    </row>
    <row r="9" spans="1:3" ht="12.75" customHeight="1">
      <c r="A9" s="13"/>
      <c r="B9" s="13"/>
      <c r="C9" s="14"/>
    </row>
    <row r="10" spans="1:3" ht="12.75" customHeight="1">
      <c r="A10" s="13"/>
      <c r="B10" s="13"/>
      <c r="C10" s="11"/>
    </row>
    <row r="11" spans="1:3" ht="12.75" customHeight="1">
      <c r="A11" s="13"/>
      <c r="B11" s="13"/>
      <c r="C11" s="11"/>
    </row>
    <row r="12" spans="1:2" ht="15.75">
      <c r="A12" s="4" t="s">
        <v>24</v>
      </c>
      <c r="B12" s="5"/>
    </row>
    <row r="13" spans="1:2" ht="12.75">
      <c r="A13" s="2"/>
      <c r="B13" s="12"/>
    </row>
    <row r="14" spans="1:2" ht="12.75">
      <c r="A14" s="22" t="s">
        <v>13</v>
      </c>
      <c r="B14" s="12"/>
    </row>
    <row r="15" spans="1:2" ht="18">
      <c r="A15" s="6"/>
      <c r="B15" s="23">
        <v>1865</v>
      </c>
    </row>
    <row r="16" spans="1:2" ht="12.75" customHeight="1">
      <c r="A16" s="7"/>
      <c r="B16" s="8"/>
    </row>
    <row r="17" spans="1:2" ht="12.75">
      <c r="A17" s="9" t="s">
        <v>23</v>
      </c>
      <c r="B17" s="10">
        <v>2</v>
      </c>
    </row>
    <row r="18" spans="1:2" ht="12.75">
      <c r="A18" s="9" t="s">
        <v>3</v>
      </c>
      <c r="B18" s="10">
        <v>17</v>
      </c>
    </row>
    <row r="19" spans="1:2" ht="12.75">
      <c r="A19" s="9" t="s">
        <v>6</v>
      </c>
      <c r="B19" s="10">
        <v>489332</v>
      </c>
    </row>
    <row r="20" spans="1:2" ht="14.25">
      <c r="A20" s="9" t="s">
        <v>25</v>
      </c>
      <c r="B20" s="12">
        <f>+B21+B22</f>
        <v>19462</v>
      </c>
    </row>
    <row r="21" spans="1:2" ht="12.75">
      <c r="A21" s="19" t="s">
        <v>14</v>
      </c>
      <c r="B21" s="12">
        <v>14032</v>
      </c>
    </row>
    <row r="22" spans="1:2" ht="12.75">
      <c r="A22" s="19" t="s">
        <v>15</v>
      </c>
      <c r="B22" s="12">
        <v>5430</v>
      </c>
    </row>
    <row r="23" spans="1:2" ht="12.75">
      <c r="A23" s="17" t="s">
        <v>20</v>
      </c>
      <c r="B23" s="21">
        <v>11</v>
      </c>
    </row>
    <row r="24" spans="1:2" ht="12.75">
      <c r="A24" s="1"/>
      <c r="B24" s="12"/>
    </row>
    <row r="25" spans="1:2" ht="49.5" customHeight="1">
      <c r="A25" s="33" t="s">
        <v>57</v>
      </c>
      <c r="B25" s="33"/>
    </row>
    <row r="27" spans="1:2" ht="12.75">
      <c r="A27" s="2" t="s">
        <v>1</v>
      </c>
      <c r="B27" s="12"/>
    </row>
    <row r="28" spans="1:2" ht="12.75">
      <c r="A28" s="2"/>
      <c r="B28" s="12"/>
    </row>
    <row r="29" spans="1:2" ht="12.75">
      <c r="A29" s="2"/>
      <c r="B29" s="12"/>
    </row>
    <row r="30" spans="1:2" ht="12.75">
      <c r="A30" s="2"/>
      <c r="B30" s="12"/>
    </row>
    <row r="31" spans="1:2" ht="15.75">
      <c r="A31" s="4" t="s">
        <v>22</v>
      </c>
      <c r="B31" s="5"/>
    </row>
    <row r="32" spans="1:2" ht="18">
      <c r="A32" s="6"/>
      <c r="B32" s="18">
        <v>1865</v>
      </c>
    </row>
    <row r="33" spans="1:2" ht="12.75" customHeight="1">
      <c r="A33" s="7"/>
      <c r="B33" s="8"/>
    </row>
    <row r="34" spans="1:2" ht="12.75">
      <c r="A34" s="9" t="s">
        <v>23</v>
      </c>
      <c r="B34" s="10">
        <v>2</v>
      </c>
    </row>
    <row r="35" spans="1:2" ht="12.75">
      <c r="A35" s="9" t="s">
        <v>3</v>
      </c>
      <c r="B35" s="10">
        <v>17</v>
      </c>
    </row>
    <row r="36" spans="1:2" ht="12.75">
      <c r="A36" s="9" t="s">
        <v>6</v>
      </c>
      <c r="B36" s="10">
        <v>489332</v>
      </c>
    </row>
    <row r="37" spans="1:2" ht="14.25">
      <c r="A37" s="9" t="s">
        <v>25</v>
      </c>
      <c r="B37" s="12">
        <f>+B38+B41</f>
        <v>19462</v>
      </c>
    </row>
    <row r="38" spans="1:2" ht="12.75">
      <c r="A38" s="19" t="s">
        <v>10</v>
      </c>
      <c r="B38" s="12">
        <f>SUM(B39:B40)</f>
        <v>6311</v>
      </c>
    </row>
    <row r="39" spans="1:2" ht="12.75">
      <c r="A39" s="16" t="s">
        <v>14</v>
      </c>
      <c r="B39" s="12">
        <v>5990</v>
      </c>
    </row>
    <row r="40" spans="1:2" ht="12.75">
      <c r="A40" s="16" t="s">
        <v>15</v>
      </c>
      <c r="B40" s="12">
        <v>321</v>
      </c>
    </row>
    <row r="41" spans="1:3" ht="12.75">
      <c r="A41" s="19" t="s">
        <v>46</v>
      </c>
      <c r="B41" s="12">
        <f>SUM(B42:B43)</f>
        <v>13151</v>
      </c>
      <c r="C41" s="32"/>
    </row>
    <row r="42" spans="1:2" ht="12.75">
      <c r="A42" s="16" t="s">
        <v>14</v>
      </c>
      <c r="B42" s="11">
        <v>8042</v>
      </c>
    </row>
    <row r="43" spans="1:2" ht="12.75">
      <c r="A43" s="16" t="s">
        <v>15</v>
      </c>
      <c r="B43" s="11">
        <v>5109</v>
      </c>
    </row>
    <row r="44" spans="1:2" ht="12.75">
      <c r="A44" s="17" t="s">
        <v>11</v>
      </c>
      <c r="B44" s="20">
        <f>+B41/B37*100</f>
        <v>67.57270578563354</v>
      </c>
    </row>
    <row r="45" spans="1:2" ht="12.75">
      <c r="A45" s="1"/>
      <c r="B45" s="12"/>
    </row>
    <row r="46" spans="1:2" ht="49.5" customHeight="1">
      <c r="A46" s="33" t="s">
        <v>57</v>
      </c>
      <c r="B46" s="33"/>
    </row>
    <row r="48" spans="1:2" ht="12.75">
      <c r="A48" s="2" t="s">
        <v>1</v>
      </c>
      <c r="B48" s="12"/>
    </row>
  </sheetData>
  <sheetProtection/>
  <mergeCells count="2">
    <mergeCell ref="A46:B46"/>
    <mergeCell ref="A25:B2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V79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5.7109375" style="14" customWidth="1"/>
    <col min="2" max="2" width="13.28125" style="14" customWidth="1"/>
    <col min="3" max="3" width="13.28125" style="12" customWidth="1"/>
    <col min="4" max="4" width="13.28125" style="14" customWidth="1"/>
    <col min="5" max="16384" width="11.421875" style="14" customWidth="1"/>
  </cols>
  <sheetData>
    <row r="1" ht="12.75"/>
    <row r="2" ht="12.75"/>
    <row r="3" ht="12.75"/>
    <row r="6" spans="1:4" ht="18">
      <c r="A6" s="13" t="s">
        <v>58</v>
      </c>
      <c r="B6" s="13"/>
      <c r="C6" s="25"/>
      <c r="D6" s="26"/>
    </row>
    <row r="7" spans="1:4" ht="18">
      <c r="A7" s="13"/>
      <c r="B7" s="13"/>
      <c r="C7" s="26"/>
      <c r="D7" s="26"/>
    </row>
    <row r="8" spans="1:3" ht="18.75" thickBot="1">
      <c r="A8" s="15" t="s">
        <v>4</v>
      </c>
      <c r="B8" s="15"/>
      <c r="C8" s="14"/>
    </row>
    <row r="9" spans="1:3" ht="12.75" customHeight="1">
      <c r="A9" s="13"/>
      <c r="B9" s="13"/>
      <c r="C9" s="14"/>
    </row>
    <row r="10" spans="1:3" ht="12.75" customHeight="1">
      <c r="A10" s="13"/>
      <c r="B10" s="13"/>
      <c r="C10" s="14"/>
    </row>
    <row r="11" spans="1:3" ht="12.75" customHeight="1">
      <c r="A11" s="13"/>
      <c r="B11" s="13"/>
      <c r="C11" s="11"/>
    </row>
    <row r="12" spans="1:3" ht="15.75">
      <c r="A12" s="4" t="s">
        <v>18</v>
      </c>
      <c r="B12" s="5"/>
      <c r="C12" s="5"/>
    </row>
    <row r="13" spans="1:3" ht="12.75">
      <c r="A13" s="2"/>
      <c r="B13" s="12"/>
      <c r="C13" s="27"/>
    </row>
    <row r="14" spans="1:3" ht="12.75">
      <c r="A14" s="22" t="s">
        <v>13</v>
      </c>
      <c r="B14" s="12"/>
      <c r="C14" s="27"/>
    </row>
    <row r="15" spans="1:3" s="27" customFormat="1" ht="18">
      <c r="A15" s="6"/>
      <c r="B15" s="23">
        <v>1866</v>
      </c>
      <c r="C15" s="28"/>
    </row>
    <row r="16" spans="1:2" s="27" customFormat="1" ht="12.75" customHeight="1">
      <c r="A16" s="7"/>
      <c r="B16" s="8"/>
    </row>
    <row r="17" spans="1:2" s="27" customFormat="1" ht="12.75" customHeight="1">
      <c r="A17" s="9" t="s">
        <v>7</v>
      </c>
      <c r="B17" s="10">
        <v>199</v>
      </c>
    </row>
    <row r="18" spans="1:2" s="27" customFormat="1" ht="12.75" customHeight="1">
      <c r="A18" s="9" t="s">
        <v>6</v>
      </c>
      <c r="B18" s="10">
        <v>489332</v>
      </c>
    </row>
    <row r="19" spans="1:4" ht="12.75">
      <c r="A19" s="9" t="s">
        <v>5</v>
      </c>
      <c r="B19" s="12">
        <v>23352</v>
      </c>
      <c r="C19" s="27"/>
      <c r="D19" s="12"/>
    </row>
    <row r="20" spans="1:3" ht="12.75">
      <c r="A20" s="9" t="s">
        <v>8</v>
      </c>
      <c r="B20" s="10">
        <v>12578</v>
      </c>
      <c r="C20" s="27"/>
    </row>
    <row r="21" spans="1:3" ht="12.75">
      <c r="A21" s="17" t="s">
        <v>9</v>
      </c>
      <c r="B21" s="21">
        <v>3642</v>
      </c>
      <c r="C21" s="27"/>
    </row>
    <row r="22" spans="1:3" ht="12.75">
      <c r="A22" s="1"/>
      <c r="B22" s="12"/>
      <c r="C22" s="27"/>
    </row>
    <row r="23" spans="1:3" ht="12.75">
      <c r="A23" s="2" t="s">
        <v>2</v>
      </c>
      <c r="B23" s="12"/>
      <c r="C23" s="27"/>
    </row>
    <row r="24" spans="1:3" ht="12.75">
      <c r="A24" s="2"/>
      <c r="B24" s="12"/>
      <c r="C24" s="27"/>
    </row>
    <row r="25" spans="1:3" ht="12.75">
      <c r="A25" s="2"/>
      <c r="B25" s="12"/>
      <c r="C25" s="27"/>
    </row>
    <row r="26" spans="1:3" ht="12.75">
      <c r="A26" s="2"/>
      <c r="B26" s="12"/>
      <c r="C26" s="27"/>
    </row>
    <row r="27" spans="1:3" ht="15.75">
      <c r="A27" s="4" t="s">
        <v>17</v>
      </c>
      <c r="B27" s="5"/>
      <c r="C27" s="5"/>
    </row>
    <row r="28" spans="1:3" ht="12.75">
      <c r="A28" s="2"/>
      <c r="B28" s="12"/>
      <c r="C28" s="27"/>
    </row>
    <row r="29" spans="1:3" ht="12.75">
      <c r="A29" s="22" t="s">
        <v>13</v>
      </c>
      <c r="B29" s="12"/>
      <c r="C29" s="27"/>
    </row>
    <row r="30" spans="1:3" s="27" customFormat="1" ht="18">
      <c r="A30" s="6"/>
      <c r="B30" s="23">
        <v>1866</v>
      </c>
      <c r="C30" s="28"/>
    </row>
    <row r="31" spans="1:2" s="27" customFormat="1" ht="12.75" customHeight="1">
      <c r="A31" s="7"/>
      <c r="B31" s="8"/>
    </row>
    <row r="32" spans="1:2" s="27" customFormat="1" ht="12.75" customHeight="1">
      <c r="A32" s="9" t="s">
        <v>7</v>
      </c>
      <c r="B32" s="10">
        <v>199</v>
      </c>
    </row>
    <row r="33" spans="1:2" s="27" customFormat="1" ht="12.75" customHeight="1">
      <c r="A33" s="9" t="s">
        <v>6</v>
      </c>
      <c r="B33" s="10">
        <v>489332</v>
      </c>
    </row>
    <row r="34" spans="1:4" ht="12.75">
      <c r="A34" s="9" t="s">
        <v>5</v>
      </c>
      <c r="B34" s="12">
        <f>SUM(B35:B36)</f>
        <v>23352</v>
      </c>
      <c r="C34" s="27"/>
      <c r="D34" s="12"/>
    </row>
    <row r="35" spans="1:4" ht="12.75">
      <c r="A35" s="19" t="s">
        <v>10</v>
      </c>
      <c r="B35" s="12">
        <v>6571</v>
      </c>
      <c r="C35" s="27"/>
      <c r="D35" s="12"/>
    </row>
    <row r="36" spans="1:4" ht="12.75">
      <c r="A36" s="19" t="s">
        <v>46</v>
      </c>
      <c r="B36" s="12">
        <v>16781</v>
      </c>
      <c r="C36" s="27"/>
      <c r="D36" s="12"/>
    </row>
    <row r="37" spans="1:4" ht="12.75">
      <c r="A37" s="17" t="s">
        <v>11</v>
      </c>
      <c r="B37" s="20">
        <f>+B36/B34*100</f>
        <v>71.86108256252142</v>
      </c>
      <c r="C37" s="27"/>
      <c r="D37" s="12"/>
    </row>
    <row r="38" spans="1:3" ht="12.75">
      <c r="A38" s="1"/>
      <c r="B38" s="12"/>
      <c r="C38" s="27"/>
    </row>
    <row r="39" spans="1:3" ht="12.75">
      <c r="A39" s="2" t="s">
        <v>2</v>
      </c>
      <c r="B39" s="12"/>
      <c r="C39" s="27"/>
    </row>
    <row r="40" spans="1:3" ht="12.75">
      <c r="A40" s="2"/>
      <c r="B40" s="12"/>
      <c r="C40" s="27"/>
    </row>
    <row r="43" spans="1:3" ht="31.5">
      <c r="A43" s="4" t="s">
        <v>19</v>
      </c>
      <c r="B43" s="5"/>
      <c r="C43" s="5"/>
    </row>
    <row r="44" spans="1:3" ht="12.75">
      <c r="A44" s="2"/>
      <c r="B44" s="12"/>
      <c r="C44" s="27"/>
    </row>
    <row r="45" spans="1:3" ht="12.75">
      <c r="A45" s="22" t="s">
        <v>13</v>
      </c>
      <c r="B45" s="12"/>
      <c r="C45" s="27"/>
    </row>
    <row r="46" spans="1:3" s="27" customFormat="1" ht="18">
      <c r="A46" s="6"/>
      <c r="B46" s="23">
        <v>1866</v>
      </c>
      <c r="C46" s="28"/>
    </row>
    <row r="47" spans="1:2" s="27" customFormat="1" ht="12.75" customHeight="1">
      <c r="A47" s="7"/>
      <c r="B47" s="8"/>
    </row>
    <row r="48" spans="1:3" ht="12.75">
      <c r="A48" s="9" t="s">
        <v>12</v>
      </c>
      <c r="B48" s="10">
        <v>17</v>
      </c>
      <c r="C48" s="27"/>
    </row>
    <row r="49" spans="1:2" s="27" customFormat="1" ht="12.75" customHeight="1">
      <c r="A49" s="9" t="s">
        <v>7</v>
      </c>
      <c r="B49" s="10">
        <v>199</v>
      </c>
    </row>
    <row r="50" spans="1:2" s="27" customFormat="1" ht="12.75" customHeight="1">
      <c r="A50" s="9" t="s">
        <v>6</v>
      </c>
      <c r="B50" s="10">
        <v>489332</v>
      </c>
    </row>
    <row r="51" spans="1:2" ht="14.25">
      <c r="A51" s="9" t="s">
        <v>25</v>
      </c>
      <c r="B51" s="12">
        <f>+B52+B53</f>
        <v>19011</v>
      </c>
    </row>
    <row r="52" spans="1:2" ht="12.75">
      <c r="A52" s="19" t="s">
        <v>14</v>
      </c>
      <c r="B52" s="12">
        <v>13931</v>
      </c>
    </row>
    <row r="53" spans="1:2" ht="12.75">
      <c r="A53" s="19" t="s">
        <v>15</v>
      </c>
      <c r="B53" s="12">
        <v>5080</v>
      </c>
    </row>
    <row r="54" spans="1:3" ht="12.75">
      <c r="A54" s="17" t="s">
        <v>20</v>
      </c>
      <c r="B54" s="21">
        <v>25</v>
      </c>
      <c r="C54" s="27"/>
    </row>
    <row r="55" spans="1:3" ht="12.75">
      <c r="A55" s="1"/>
      <c r="B55" s="12"/>
      <c r="C55" s="27"/>
    </row>
    <row r="56" spans="1:2" ht="49.5" customHeight="1">
      <c r="A56" s="33" t="s">
        <v>57</v>
      </c>
      <c r="B56" s="33"/>
    </row>
    <row r="58" spans="1:3" ht="12.75">
      <c r="A58" s="2" t="s">
        <v>2</v>
      </c>
      <c r="B58" s="12"/>
      <c r="C58" s="27"/>
    </row>
    <row r="59" spans="1:3" ht="12.75">
      <c r="A59" s="2"/>
      <c r="B59" s="12"/>
      <c r="C59" s="27"/>
    </row>
    <row r="60" spans="1:3" ht="12.75">
      <c r="A60" s="2"/>
      <c r="B60" s="12"/>
      <c r="C60" s="27"/>
    </row>
    <row r="61" spans="1:3" ht="12.75">
      <c r="A61" s="2"/>
      <c r="B61" s="12"/>
      <c r="C61" s="27"/>
    </row>
    <row r="62" spans="1:3" ht="15.75">
      <c r="A62" s="4" t="s">
        <v>21</v>
      </c>
      <c r="B62" s="5"/>
      <c r="C62" s="5"/>
    </row>
    <row r="63" spans="1:3" s="27" customFormat="1" ht="18">
      <c r="A63" s="6"/>
      <c r="B63" s="18">
        <v>1866</v>
      </c>
      <c r="C63" s="28"/>
    </row>
    <row r="64" spans="1:2" s="27" customFormat="1" ht="12.75" customHeight="1">
      <c r="A64" s="7"/>
      <c r="B64" s="8"/>
    </row>
    <row r="65" spans="1:3" ht="12.75">
      <c r="A65" s="9" t="s">
        <v>12</v>
      </c>
      <c r="B65" s="10">
        <v>17</v>
      </c>
      <c r="C65" s="27"/>
    </row>
    <row r="66" spans="1:2" s="27" customFormat="1" ht="12.75" customHeight="1">
      <c r="A66" s="9" t="s">
        <v>7</v>
      </c>
      <c r="B66" s="10">
        <v>199</v>
      </c>
    </row>
    <row r="67" spans="1:3" ht="12.75">
      <c r="A67" s="9" t="s">
        <v>6</v>
      </c>
      <c r="B67" s="10">
        <v>489332</v>
      </c>
      <c r="C67" s="27"/>
    </row>
    <row r="68" spans="1:2" ht="14.25">
      <c r="A68" s="9" t="s">
        <v>25</v>
      </c>
      <c r="B68" s="12">
        <f>+B69+B72</f>
        <v>19011</v>
      </c>
    </row>
    <row r="69" spans="1:2" ht="12.75">
      <c r="A69" s="19" t="s">
        <v>10</v>
      </c>
      <c r="B69" s="12">
        <f>SUM(B70:B71)</f>
        <v>4537</v>
      </c>
    </row>
    <row r="70" spans="1:2" ht="12.75">
      <c r="A70" s="16" t="s">
        <v>14</v>
      </c>
      <c r="B70" s="12">
        <v>2654</v>
      </c>
    </row>
    <row r="71" spans="1:2" ht="12.75">
      <c r="A71" s="16" t="s">
        <v>15</v>
      </c>
      <c r="B71" s="12">
        <v>1883</v>
      </c>
    </row>
    <row r="72" spans="1:2" ht="12.75">
      <c r="A72" s="19" t="s">
        <v>46</v>
      </c>
      <c r="B72" s="12">
        <f>SUM(B73:B74)</f>
        <v>14474</v>
      </c>
    </row>
    <row r="73" spans="1:2" ht="12.75">
      <c r="A73" s="16" t="s">
        <v>14</v>
      </c>
      <c r="B73" s="11">
        <v>11277</v>
      </c>
    </row>
    <row r="74" spans="1:2" ht="12.75">
      <c r="A74" s="16" t="s">
        <v>15</v>
      </c>
      <c r="B74" s="11">
        <v>3197</v>
      </c>
    </row>
    <row r="75" spans="1:2" ht="12.75">
      <c r="A75" s="17" t="s">
        <v>11</v>
      </c>
      <c r="B75" s="20">
        <f>+B72/B68*100</f>
        <v>76.13486928620273</v>
      </c>
    </row>
    <row r="76" spans="1:256" ht="12.75">
      <c r="A76" s="1"/>
      <c r="B76" s="1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" ht="49.5" customHeight="1">
      <c r="A77" s="33" t="s">
        <v>57</v>
      </c>
      <c r="B77" s="33"/>
    </row>
    <row r="79" spans="1:2" ht="12.75">
      <c r="A79" s="2" t="s">
        <v>2</v>
      </c>
      <c r="B79" s="12"/>
    </row>
  </sheetData>
  <sheetProtection/>
  <mergeCells count="2">
    <mergeCell ref="A56:B56"/>
    <mergeCell ref="A77:B7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47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5.7109375" style="14" customWidth="1"/>
    <col min="2" max="2" width="13.28125" style="14" customWidth="1"/>
    <col min="3" max="3" width="13.28125" style="12" customWidth="1"/>
    <col min="4" max="4" width="13.28125" style="14" customWidth="1"/>
    <col min="5" max="16384" width="11.421875" style="14" customWidth="1"/>
  </cols>
  <sheetData>
    <row r="1" ht="12.75"/>
    <row r="2" ht="12.75"/>
    <row r="3" ht="12.75"/>
    <row r="6" spans="1:4" ht="18">
      <c r="A6" s="13" t="s">
        <v>58</v>
      </c>
      <c r="B6" s="13"/>
      <c r="C6" s="25"/>
      <c r="D6" s="26"/>
    </row>
    <row r="7" spans="1:4" ht="18">
      <c r="A7" s="13"/>
      <c r="B7" s="13"/>
      <c r="C7" s="26"/>
      <c r="D7" s="26"/>
    </row>
    <row r="8" spans="1:3" ht="18.75" thickBot="1">
      <c r="A8" s="15" t="s">
        <v>4</v>
      </c>
      <c r="B8" s="15"/>
      <c r="C8" s="14"/>
    </row>
    <row r="9" spans="1:3" ht="12.75" customHeight="1">
      <c r="A9" s="13"/>
      <c r="B9" s="13"/>
      <c r="C9" s="14"/>
    </row>
    <row r="10" spans="1:3" ht="12.75" customHeight="1">
      <c r="A10" s="13"/>
      <c r="B10" s="13"/>
      <c r="C10" s="14"/>
    </row>
    <row r="11" spans="1:3" ht="12.75" customHeight="1">
      <c r="A11" s="13"/>
      <c r="B11" s="13"/>
      <c r="C11" s="14"/>
    </row>
    <row r="12" spans="1:2" ht="15.75">
      <c r="A12" s="4" t="s">
        <v>24</v>
      </c>
      <c r="B12" s="5"/>
    </row>
    <row r="13" spans="1:2" ht="12.75">
      <c r="A13" s="2"/>
      <c r="B13" s="12"/>
    </row>
    <row r="14" spans="1:2" ht="12.75">
      <c r="A14" s="22" t="s">
        <v>13</v>
      </c>
      <c r="B14" s="12"/>
    </row>
    <row r="15" spans="1:2" ht="18">
      <c r="A15" s="6"/>
      <c r="B15" s="23">
        <v>1867</v>
      </c>
    </row>
    <row r="16" spans="1:2" ht="12.75" customHeight="1">
      <c r="A16" s="7"/>
      <c r="B16" s="8"/>
    </row>
    <row r="17" spans="1:2" ht="12.75">
      <c r="A17" s="9" t="s">
        <v>23</v>
      </c>
      <c r="B17" s="10">
        <v>2</v>
      </c>
    </row>
    <row r="18" spans="1:2" ht="12.75">
      <c r="A18" s="9" t="s">
        <v>6</v>
      </c>
      <c r="B18" s="10">
        <v>489332</v>
      </c>
    </row>
    <row r="19" spans="1:2" ht="14.25">
      <c r="A19" s="9" t="s">
        <v>25</v>
      </c>
      <c r="B19" s="12">
        <f>+B20+B21</f>
        <v>19011</v>
      </c>
    </row>
    <row r="20" spans="1:2" ht="12.75">
      <c r="A20" s="19" t="s">
        <v>14</v>
      </c>
      <c r="B20" s="12">
        <v>13931</v>
      </c>
    </row>
    <row r="21" spans="1:2" ht="12.75">
      <c r="A21" s="19" t="s">
        <v>15</v>
      </c>
      <c r="B21" s="12">
        <v>5080</v>
      </c>
    </row>
    <row r="22" spans="1:2" ht="12.75">
      <c r="A22" s="17" t="s">
        <v>20</v>
      </c>
      <c r="B22" s="21">
        <v>11</v>
      </c>
    </row>
    <row r="23" spans="1:2" ht="12.75">
      <c r="A23" s="1"/>
      <c r="B23" s="12"/>
    </row>
    <row r="24" spans="1:2" ht="49.5" customHeight="1">
      <c r="A24" s="33" t="s">
        <v>57</v>
      </c>
      <c r="B24" s="33"/>
    </row>
    <row r="26" spans="1:2" ht="12.75">
      <c r="A26" s="2" t="s">
        <v>2</v>
      </c>
      <c r="B26" s="12"/>
    </row>
    <row r="27" spans="1:2" ht="12.75">
      <c r="A27" s="2"/>
      <c r="B27" s="12"/>
    </row>
    <row r="28" spans="1:2" ht="12.75">
      <c r="A28" s="2"/>
      <c r="B28" s="12"/>
    </row>
    <row r="29" spans="1:2" ht="12.75">
      <c r="A29" s="2"/>
      <c r="B29" s="12"/>
    </row>
    <row r="30" spans="1:2" ht="15.75">
      <c r="A30" s="4" t="s">
        <v>22</v>
      </c>
      <c r="B30" s="5"/>
    </row>
    <row r="31" spans="1:2" ht="18">
      <c r="A31" s="6"/>
      <c r="B31" s="18">
        <v>1867</v>
      </c>
    </row>
    <row r="32" spans="1:2" ht="12.75" customHeight="1">
      <c r="A32" s="7"/>
      <c r="B32" s="8"/>
    </row>
    <row r="33" spans="1:2" ht="12.75">
      <c r="A33" s="9" t="s">
        <v>23</v>
      </c>
      <c r="B33" s="10">
        <v>2</v>
      </c>
    </row>
    <row r="34" spans="1:2" ht="12.75">
      <c r="A34" s="9" t="s">
        <v>3</v>
      </c>
      <c r="B34" s="10">
        <v>17</v>
      </c>
    </row>
    <row r="35" spans="1:2" ht="12.75">
      <c r="A35" s="9" t="s">
        <v>6</v>
      </c>
      <c r="B35" s="10">
        <v>489332</v>
      </c>
    </row>
    <row r="36" spans="1:2" ht="14.25">
      <c r="A36" s="9" t="s">
        <v>25</v>
      </c>
      <c r="B36" s="12">
        <f>+B37+B40</f>
        <v>19011</v>
      </c>
    </row>
    <row r="37" spans="1:2" ht="12.75">
      <c r="A37" s="19" t="s">
        <v>10</v>
      </c>
      <c r="B37" s="12">
        <f>SUM(B38:B39)</f>
        <v>6010</v>
      </c>
    </row>
    <row r="38" spans="1:2" ht="12.75">
      <c r="A38" s="16" t="s">
        <v>14</v>
      </c>
      <c r="B38" s="12">
        <v>3727</v>
      </c>
    </row>
    <row r="39" spans="1:2" ht="12.75">
      <c r="A39" s="16" t="s">
        <v>15</v>
      </c>
      <c r="B39" s="12">
        <v>2283</v>
      </c>
    </row>
    <row r="40" spans="1:3" ht="12.75">
      <c r="A40" s="19" t="s">
        <v>46</v>
      </c>
      <c r="B40" s="11">
        <f>SUM(B41:B42)</f>
        <v>13001</v>
      </c>
      <c r="C40" s="32"/>
    </row>
    <row r="41" spans="1:2" ht="12.75">
      <c r="A41" s="16" t="s">
        <v>14</v>
      </c>
      <c r="B41" s="11">
        <v>10204</v>
      </c>
    </row>
    <row r="42" spans="1:2" ht="12.75">
      <c r="A42" s="16" t="s">
        <v>15</v>
      </c>
      <c r="B42" s="11">
        <v>2797</v>
      </c>
    </row>
    <row r="43" spans="1:2" ht="12.75">
      <c r="A43" s="17" t="s">
        <v>11</v>
      </c>
      <c r="B43" s="20">
        <f>+B40/B36*100</f>
        <v>68.38672347588238</v>
      </c>
    </row>
    <row r="44" spans="1:2" ht="12.75">
      <c r="A44" s="1"/>
      <c r="B44" s="12"/>
    </row>
    <row r="45" spans="1:2" ht="49.5" customHeight="1">
      <c r="A45" s="33" t="s">
        <v>57</v>
      </c>
      <c r="B45" s="33"/>
    </row>
    <row r="47" spans="1:2" ht="12.75">
      <c r="A47" s="2" t="s">
        <v>2</v>
      </c>
      <c r="B47" s="12"/>
    </row>
  </sheetData>
  <sheetProtection/>
  <mergeCells count="2">
    <mergeCell ref="A45:B45"/>
    <mergeCell ref="A24:B24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23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5.7109375" style="14" customWidth="1"/>
    <col min="2" max="2" width="13.28125" style="14" customWidth="1"/>
    <col min="3" max="3" width="13.28125" style="12" customWidth="1"/>
    <col min="4" max="4" width="13.28125" style="14" customWidth="1"/>
    <col min="5" max="16384" width="11.421875" style="14" customWidth="1"/>
  </cols>
  <sheetData>
    <row r="1" ht="12.75"/>
    <row r="2" ht="12.75"/>
    <row r="3" ht="12.75"/>
    <row r="6" spans="1:4" ht="18">
      <c r="A6" s="13" t="s">
        <v>58</v>
      </c>
      <c r="B6" s="13"/>
      <c r="C6" s="25"/>
      <c r="D6" s="26"/>
    </row>
    <row r="7" spans="1:3" ht="18">
      <c r="A7" s="13"/>
      <c r="B7" s="13"/>
      <c r="C7" s="14"/>
    </row>
    <row r="8" spans="1:3" ht="18.75" thickBot="1">
      <c r="A8" s="15" t="s">
        <v>4</v>
      </c>
      <c r="B8" s="15"/>
      <c r="C8" s="14"/>
    </row>
    <row r="9" spans="1:3" ht="12.75" customHeight="1">
      <c r="A9" s="13"/>
      <c r="B9" s="13"/>
      <c r="C9" s="14"/>
    </row>
    <row r="10" spans="1:3" ht="12.75" customHeight="1">
      <c r="A10" s="13"/>
      <c r="B10" s="13"/>
      <c r="C10" s="14"/>
    </row>
    <row r="12" spans="1:2" ht="15.75">
      <c r="A12" s="4" t="s">
        <v>21</v>
      </c>
      <c r="B12" s="5"/>
    </row>
    <row r="13" spans="1:2" ht="12.75">
      <c r="A13" s="2"/>
      <c r="B13" s="12"/>
    </row>
    <row r="14" spans="1:2" ht="12.75">
      <c r="A14" s="22" t="s">
        <v>13</v>
      </c>
      <c r="B14" s="12"/>
    </row>
    <row r="15" spans="1:2" ht="18">
      <c r="A15" s="6"/>
      <c r="B15" s="23">
        <v>1880</v>
      </c>
    </row>
    <row r="16" spans="1:2" ht="18">
      <c r="A16" s="7"/>
      <c r="B16" s="8"/>
    </row>
    <row r="17" spans="1:2" ht="12.75">
      <c r="A17" s="9" t="s">
        <v>53</v>
      </c>
      <c r="B17" s="10">
        <v>27386</v>
      </c>
    </row>
    <row r="18" spans="1:2" ht="12.75">
      <c r="A18" s="19" t="s">
        <v>10</v>
      </c>
      <c r="B18" s="12">
        <v>16763</v>
      </c>
    </row>
    <row r="19" spans="1:2" ht="12.75">
      <c r="A19" s="19" t="s">
        <v>46</v>
      </c>
      <c r="B19" s="12">
        <f>+B17-B18</f>
        <v>10623</v>
      </c>
    </row>
    <row r="20" spans="1:2" ht="12.75">
      <c r="A20" s="9" t="s">
        <v>50</v>
      </c>
      <c r="B20" s="24">
        <f>+B19/B17*100</f>
        <v>38.78989264587746</v>
      </c>
    </row>
    <row r="21" spans="1:2" ht="12.75">
      <c r="A21" s="17" t="s">
        <v>55</v>
      </c>
      <c r="B21" s="21">
        <v>36</v>
      </c>
    </row>
    <row r="22" spans="1:2" ht="12.75">
      <c r="A22" s="1"/>
      <c r="B22" s="12"/>
    </row>
    <row r="23" spans="1:2" ht="12.75">
      <c r="A23" s="2" t="s">
        <v>51</v>
      </c>
      <c r="B23" s="12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43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5.7109375" style="14" customWidth="1"/>
    <col min="2" max="2" width="13.28125" style="14" customWidth="1"/>
    <col min="3" max="3" width="13.28125" style="12" customWidth="1"/>
    <col min="4" max="4" width="13.28125" style="14" customWidth="1"/>
    <col min="5" max="16384" width="11.421875" style="14" customWidth="1"/>
  </cols>
  <sheetData>
    <row r="1" ht="12.75"/>
    <row r="2" ht="12.75"/>
    <row r="3" ht="12.75"/>
    <row r="6" spans="1:4" ht="18">
      <c r="A6" s="13" t="s">
        <v>58</v>
      </c>
      <c r="B6" s="13"/>
      <c r="C6" s="25"/>
      <c r="D6" s="26"/>
    </row>
    <row r="7" spans="1:3" ht="18">
      <c r="A7" s="13"/>
      <c r="B7" s="13"/>
      <c r="C7" s="14"/>
    </row>
    <row r="8" spans="1:3" ht="18.75" thickBot="1">
      <c r="A8" s="15" t="s">
        <v>4</v>
      </c>
      <c r="B8" s="15"/>
      <c r="C8" s="14"/>
    </row>
    <row r="9" spans="1:3" ht="12.75" customHeight="1">
      <c r="A9" s="13"/>
      <c r="B9" s="13"/>
      <c r="C9" s="14"/>
    </row>
    <row r="10" spans="1:3" ht="12.75" customHeight="1">
      <c r="A10" s="13"/>
      <c r="B10" s="13"/>
      <c r="C10" s="14"/>
    </row>
    <row r="11" spans="1:3" ht="12.75" customHeight="1">
      <c r="A11" s="13"/>
      <c r="B11" s="13"/>
      <c r="C11" s="14"/>
    </row>
    <row r="12" spans="1:3" ht="15.75">
      <c r="A12" s="4" t="s">
        <v>56</v>
      </c>
      <c r="B12" s="5"/>
      <c r="C12" s="14"/>
    </row>
    <row r="13" spans="1:3" ht="12.75">
      <c r="A13" s="2"/>
      <c r="B13" s="12"/>
      <c r="C13" s="14"/>
    </row>
    <row r="14" spans="1:2" ht="12.75">
      <c r="A14" s="22" t="s">
        <v>13</v>
      </c>
      <c r="B14" s="12"/>
    </row>
    <row r="15" spans="1:2" ht="18">
      <c r="A15" s="6"/>
      <c r="B15" s="23">
        <v>1881</v>
      </c>
    </row>
    <row r="16" spans="1:2" ht="12.75" customHeight="1">
      <c r="A16" s="7"/>
      <c r="B16" s="8"/>
    </row>
    <row r="17" spans="1:2" ht="12.75">
      <c r="A17" s="9" t="s">
        <v>45</v>
      </c>
      <c r="B17" s="10">
        <v>7370</v>
      </c>
    </row>
    <row r="18" spans="1:2" ht="12.75">
      <c r="A18" s="19" t="s">
        <v>10</v>
      </c>
      <c r="B18" s="12">
        <v>3367</v>
      </c>
    </row>
    <row r="19" spans="1:2" ht="12.75">
      <c r="A19" s="19" t="s">
        <v>46</v>
      </c>
      <c r="B19" s="12">
        <f>+B17-B18</f>
        <v>4003</v>
      </c>
    </row>
    <row r="20" spans="1:2" ht="12.75">
      <c r="A20" s="9" t="s">
        <v>50</v>
      </c>
      <c r="B20" s="24">
        <f>+B19/B17*100</f>
        <v>54.31478968792401</v>
      </c>
    </row>
    <row r="21" spans="1:2" ht="12.75">
      <c r="A21" s="9" t="s">
        <v>47</v>
      </c>
      <c r="B21" s="12">
        <v>243</v>
      </c>
    </row>
    <row r="22" spans="1:2" ht="12.75">
      <c r="A22" s="9" t="s">
        <v>27</v>
      </c>
      <c r="B22" s="12">
        <v>36</v>
      </c>
    </row>
    <row r="23" spans="1:2" ht="12.75">
      <c r="A23" s="9" t="s">
        <v>48</v>
      </c>
      <c r="B23" s="12">
        <v>230</v>
      </c>
    </row>
    <row r="24" spans="1:2" ht="12.75">
      <c r="A24" s="17" t="s">
        <v>49</v>
      </c>
      <c r="B24" s="21">
        <v>3</v>
      </c>
    </row>
    <row r="25" spans="1:2" ht="12.75">
      <c r="A25" s="1"/>
      <c r="B25" s="12"/>
    </row>
    <row r="26" spans="1:2" ht="12.75">
      <c r="A26" s="2" t="s">
        <v>51</v>
      </c>
      <c r="B26" s="12"/>
    </row>
    <row r="27" spans="1:2" ht="12.75">
      <c r="A27" s="2"/>
      <c r="B27" s="12"/>
    </row>
    <row r="29" spans="1:2" ht="18">
      <c r="A29" s="13"/>
      <c r="B29" s="13"/>
    </row>
    <row r="30" spans="1:2" ht="15.75">
      <c r="A30" s="4" t="s">
        <v>22</v>
      </c>
      <c r="B30" s="5"/>
    </row>
    <row r="31" spans="1:2" ht="12.75">
      <c r="A31" s="2"/>
      <c r="B31" s="12"/>
    </row>
    <row r="32" spans="1:2" ht="12.75">
      <c r="A32" s="22" t="s">
        <v>13</v>
      </c>
      <c r="B32" s="12"/>
    </row>
    <row r="33" spans="1:2" ht="18">
      <c r="A33" s="6"/>
      <c r="B33" s="23">
        <v>1881</v>
      </c>
    </row>
    <row r="34" spans="1:2" ht="18">
      <c r="A34" s="7"/>
      <c r="B34" s="8"/>
    </row>
    <row r="35" spans="1:2" ht="12.75">
      <c r="A35" s="9" t="s">
        <v>23</v>
      </c>
      <c r="B35" s="10">
        <v>6</v>
      </c>
    </row>
    <row r="36" spans="1:2" ht="12.75">
      <c r="A36" s="9" t="s">
        <v>3</v>
      </c>
      <c r="B36" s="12">
        <v>84</v>
      </c>
    </row>
    <row r="37" spans="1:2" ht="12.75">
      <c r="A37" s="9" t="s">
        <v>53</v>
      </c>
      <c r="B37" s="10">
        <v>41650</v>
      </c>
    </row>
    <row r="38" spans="1:2" ht="12.75">
      <c r="A38" s="19" t="s">
        <v>10</v>
      </c>
      <c r="B38" s="12">
        <v>13252</v>
      </c>
    </row>
    <row r="39" spans="1:2" ht="12.75">
      <c r="A39" s="19" t="s">
        <v>46</v>
      </c>
      <c r="B39" s="12">
        <f>+B37-B38</f>
        <v>28398</v>
      </c>
    </row>
    <row r="40" spans="1:2" ht="12.75">
      <c r="A40" s="9" t="s">
        <v>50</v>
      </c>
      <c r="B40" s="24">
        <f>+B39/B37*100</f>
        <v>68.18247298919567</v>
      </c>
    </row>
    <row r="41" spans="1:2" ht="12.75">
      <c r="A41" s="17" t="s">
        <v>54</v>
      </c>
      <c r="B41" s="21">
        <v>13</v>
      </c>
    </row>
    <row r="42" spans="1:2" ht="12.75">
      <c r="A42" s="1"/>
      <c r="B42" s="12"/>
    </row>
    <row r="43" spans="1:2" ht="12.75">
      <c r="A43" s="2" t="s">
        <v>51</v>
      </c>
      <c r="B43" s="12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2010-06-01T07:41:37Z</dcterms:created>
  <dcterms:modified xsi:type="dcterms:W3CDTF">2012-05-08T11:27:21Z</dcterms:modified>
  <cp:category/>
  <cp:version/>
  <cp:contentType/>
  <cp:contentStatus/>
</cp:coreProperties>
</file>