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9720" activeTab="0"/>
  </bookViews>
  <sheets>
    <sheet name="1921" sheetId="1" r:id="rId1"/>
    <sheet name="1922" sheetId="2" r:id="rId2"/>
    <sheet name="1923" sheetId="3" r:id="rId3"/>
    <sheet name="1924" sheetId="4" r:id="rId4"/>
    <sheet name="1928" sheetId="5" r:id="rId5"/>
    <sheet name="1930" sheetId="6" r:id="rId6"/>
  </sheets>
  <definedNames/>
  <calcPr fullCalcOnLoad="1"/>
</workbook>
</file>

<file path=xl/sharedStrings.xml><?xml version="1.0" encoding="utf-8"?>
<sst xmlns="http://schemas.openxmlformats.org/spreadsheetml/2006/main" count="274" uniqueCount="95">
  <si>
    <t>Elecciones</t>
  </si>
  <si>
    <t>Elecciones de Diputados provinciales</t>
  </si>
  <si>
    <t>(1) Proclamados en virtud de las condiciones 1ª, 2ª y 3ª del art. 9 del Real Decreto de 1909.</t>
  </si>
  <si>
    <r>
      <t xml:space="preserve">Candidatos proclamados </t>
    </r>
    <r>
      <rPr>
        <vertAlign val="superscript"/>
        <sz val="10"/>
        <rFont val="Arial"/>
        <family val="2"/>
      </rPr>
      <t>(1)</t>
    </r>
  </si>
  <si>
    <t>(3) En virtud del artículo 52 de la Ley electoral.</t>
  </si>
  <si>
    <t xml:space="preserve">Electores que han emitido su voto </t>
  </si>
  <si>
    <t>Votos obtenidos por los Diputados provinciales electos</t>
  </si>
  <si>
    <t>Fuente: Anuario estadístico de España. 1920. Instituto Nacional de Estadística.</t>
  </si>
  <si>
    <r>
      <t>1921</t>
    </r>
    <r>
      <rPr>
        <vertAlign val="superscript"/>
        <sz val="10"/>
        <rFont val="Arial"/>
        <family val="2"/>
      </rPr>
      <t xml:space="preserve"> (4)</t>
    </r>
  </si>
  <si>
    <t>(4) Elecciones verificadas el 12 de junio de 1921.</t>
  </si>
  <si>
    <t>Diputados que componen la Diputación provincial</t>
  </si>
  <si>
    <t>Distritos electorales, para Diputados provinciales, que integran la provincia</t>
  </si>
  <si>
    <t>Distritos en los que se convocó elección (total o parcial)</t>
  </si>
  <si>
    <t>Distritos donde se aplicó el art. 29 de la Ley electoral</t>
  </si>
  <si>
    <t>Candidatos proclamados Diputados provinciales por el artículo 29 de la Ley electoral</t>
  </si>
  <si>
    <t>Distritos donde se verificó elección</t>
  </si>
  <si>
    <t>(2) Rectificado en 1920.</t>
  </si>
  <si>
    <r>
      <t>Electores que figuran en las listas del Censo</t>
    </r>
    <r>
      <rPr>
        <vertAlign val="superscript"/>
        <sz val="10"/>
        <rFont val="Arial"/>
        <family val="2"/>
      </rPr>
      <t xml:space="preserve"> (2) </t>
    </r>
    <r>
      <rPr>
        <sz val="10"/>
        <rFont val="Arial"/>
        <family val="2"/>
      </rPr>
      <t>de los distritos donde se verificó elección</t>
    </r>
  </si>
  <si>
    <r>
      <t xml:space="preserve">Diputados proclamados electos por el Presidente de la Junta provincial </t>
    </r>
    <r>
      <rPr>
        <vertAlign val="superscript"/>
        <sz val="10"/>
        <rFont val="Arial"/>
        <family val="2"/>
      </rPr>
      <t>(3)</t>
    </r>
  </si>
  <si>
    <t>Individuos que votaron por cada 100 electores</t>
  </si>
  <si>
    <t xml:space="preserve">Elecciones de Concejales </t>
  </si>
  <si>
    <t>Distritos municipales</t>
  </si>
  <si>
    <t>Municipio de Madrid</t>
  </si>
  <si>
    <t>Provincia de Madrid</t>
  </si>
  <si>
    <t>Candidatos a Concejales proclamados en virtud del art. 26 de la Ley Electoral</t>
  </si>
  <si>
    <t>Candidatos proclamados sin haberse sometido a elección por el art. 29 de la Ley Electoral</t>
  </si>
  <si>
    <t>-</t>
  </si>
  <si>
    <t>Electores que emitieron su voto</t>
  </si>
  <si>
    <t>Elecciones de Diputados a Cortes</t>
  </si>
  <si>
    <t>Distritos electorales</t>
  </si>
  <si>
    <t>Circunscripciones</t>
  </si>
  <si>
    <t>Secciones electorales</t>
  </si>
  <si>
    <t>Distritos</t>
  </si>
  <si>
    <t>Electores que han emitido su voto</t>
  </si>
  <si>
    <t>Estadística histórica madrileña en el siglo XX a través de los Anuarios del INE. 1921 - 1930</t>
  </si>
  <si>
    <r>
      <t>1922</t>
    </r>
    <r>
      <rPr>
        <vertAlign val="superscript"/>
        <sz val="10"/>
        <rFont val="Arial"/>
        <family val="2"/>
      </rPr>
      <t xml:space="preserve"> (*)</t>
    </r>
  </si>
  <si>
    <t>(*) Verificadas el 5 de febrero de 1922.</t>
  </si>
  <si>
    <t>Fuente: Anuario estadístico de España. 1921-1922. Instituto Nacional de Estadística.</t>
  </si>
  <si>
    <t>Concejales que integran los municipios</t>
  </si>
  <si>
    <t>Candidatos proclamados por la Junta Municipal por haber sido elegidos por votación</t>
  </si>
  <si>
    <t>Electores que figuran en el Censo de los distritos donde se verificó elección</t>
  </si>
  <si>
    <t>Electores que figuran en el Censo de los distritos donde se aplicó el artículo 29</t>
  </si>
  <si>
    <t>Votos alcanzados por los Concejales proclamados electos por el Presidente de la Junta Municipal</t>
  </si>
  <si>
    <t>Fuente: Anuario estadístico de España. 1922-1923. Instituto Nacional de Estadística.</t>
  </si>
  <si>
    <t>Electores que figuran en el Censo de 1922</t>
  </si>
  <si>
    <t>Electores de los distritos donde hubo elección</t>
  </si>
  <si>
    <t>Votantes por cada 100 electores de los distritos donde hubo elección</t>
  </si>
  <si>
    <t>Diputados</t>
  </si>
  <si>
    <t>Que elige cada provincia</t>
  </si>
  <si>
    <t>Proclamados por el artículo 29</t>
  </si>
  <si>
    <r>
      <t>1923</t>
    </r>
    <r>
      <rPr>
        <vertAlign val="superscript"/>
        <sz val="10"/>
        <rFont val="Arial"/>
        <family val="2"/>
      </rPr>
      <t xml:space="preserve"> (1)</t>
    </r>
  </si>
  <si>
    <t>(1) Verificadas el 29 de abril de 1923.</t>
  </si>
  <si>
    <t>Inscripiones del Censo electoral</t>
  </si>
  <si>
    <t>Fuente: Anuario estadístico de España. 1924-1925. Instituto Nacional de Estadística.</t>
  </si>
  <si>
    <t>Ayuntamientos</t>
  </si>
  <si>
    <t>Electores</t>
  </si>
  <si>
    <t>Varones</t>
  </si>
  <si>
    <t>Hembras</t>
  </si>
  <si>
    <t>Porcentajes del total de electores</t>
  </si>
  <si>
    <t>Electores de las listas definitivas</t>
  </si>
  <si>
    <t>Población de derecho (Censo de 1920)</t>
  </si>
  <si>
    <t>Electores por cada 100 habitantes</t>
  </si>
  <si>
    <t>Concejales interinos nombrados por los Gobernadores civiles</t>
  </si>
  <si>
    <t>(1) A 13 de septiembre de 1923.</t>
  </si>
  <si>
    <t>Concejales interinos</t>
  </si>
  <si>
    <t>Inscripiones del Censo electoral. Ayuntamiento de Madrid</t>
  </si>
  <si>
    <t>Fuente: Anuario estadístico de España. 1925-1926. Instituto Nacional de Estadística.</t>
  </si>
  <si>
    <t>Censo corporativo electoral</t>
  </si>
  <si>
    <t>Asociaciones inscritas en el Censo</t>
  </si>
  <si>
    <t>Socios</t>
  </si>
  <si>
    <t xml:space="preserve">Concejales a elegir por las Asociaciones </t>
  </si>
  <si>
    <r>
      <t xml:space="preserve">Grupo 1º </t>
    </r>
    <r>
      <rPr>
        <vertAlign val="superscript"/>
        <sz val="10"/>
        <rFont val="Arial"/>
        <family val="2"/>
      </rPr>
      <t>(1)</t>
    </r>
  </si>
  <si>
    <r>
      <t>Grupo 2º</t>
    </r>
    <r>
      <rPr>
        <vertAlign val="superscript"/>
        <sz val="10"/>
        <rFont val="Arial"/>
        <family val="2"/>
      </rPr>
      <t xml:space="preserve"> (2)</t>
    </r>
  </si>
  <si>
    <r>
      <t>Grupo 3º</t>
    </r>
    <r>
      <rPr>
        <vertAlign val="superscript"/>
        <sz val="10"/>
        <rFont val="Arial"/>
        <family val="2"/>
      </rPr>
      <t xml:space="preserve"> (3)</t>
    </r>
  </si>
  <si>
    <t>(1) Asociaciones de Riqueza y producción.</t>
  </si>
  <si>
    <t>(2) Asociaciones Obreras.</t>
  </si>
  <si>
    <t>(3) Asociaciones Culturales e indefinidas.</t>
  </si>
  <si>
    <t>Censo corporativo electoral. Ayuntamiento de Madrid</t>
  </si>
  <si>
    <t>Fuente: Anuario estadístico de España. 1928. Instituto Nacional de Estadística.</t>
  </si>
  <si>
    <t>Electores (número)</t>
  </si>
  <si>
    <t>Electores (porcentajes)</t>
  </si>
  <si>
    <t>Instsrucción</t>
  </si>
  <si>
    <t>Saben leer y escribir</t>
  </si>
  <si>
    <t>No saben</t>
  </si>
  <si>
    <t>No consta</t>
  </si>
  <si>
    <t>Censo electoral, rectificación. Municipio de Madrid</t>
  </si>
  <si>
    <t>Censo electoral, rectificación</t>
  </si>
  <si>
    <t>Censo electoral, rectificación. Electores por sexo e instrucción. Valores absolutos</t>
  </si>
  <si>
    <t>Censo electoral, rectificación. Electores por sexo e instrucción. Porcentajes</t>
  </si>
  <si>
    <t>Censo electoral, Rectificación. Electores por sexo e instrucción. Municipio de Madrid. Valores absolutos</t>
  </si>
  <si>
    <t>Censo electoral, Rectificación. Electores por sexo e instrucción. Municipio de Madrid. Porcentajes</t>
  </si>
  <si>
    <t>Censo electoral, renovación</t>
  </si>
  <si>
    <t>Secciones</t>
  </si>
  <si>
    <t>Fuente: Anuario estadístico de España. 1929. Instituto Nacional de Estadística.</t>
  </si>
  <si>
    <t>Censo electoral, renovación. Municipio de Madrid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</si>
</sst>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#,##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7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left" vertical="top"/>
    </xf>
    <xf numFmtId="1" fontId="0" fillId="0" borderId="2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left" vertical="top" indent="1"/>
    </xf>
    <xf numFmtId="3" fontId="0" fillId="0" borderId="0" xfId="0" applyNumberFormat="1" applyFont="1" applyFill="1" applyBorder="1" applyAlignment="1" quotePrefix="1">
      <alignment horizontal="right" vertical="top"/>
    </xf>
    <xf numFmtId="3" fontId="0" fillId="0" borderId="0" xfId="0" applyNumberFormat="1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vertical="top"/>
    </xf>
    <xf numFmtId="1" fontId="0" fillId="0" borderId="3" xfId="0" applyNumberFormat="1" applyFont="1" applyFill="1" applyBorder="1" applyAlignment="1">
      <alignment horizontal="left" vertical="top" indent="1"/>
    </xf>
    <xf numFmtId="4" fontId="0" fillId="0" borderId="3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top" wrapText="1"/>
    </xf>
    <xf numFmtId="3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 indent="1"/>
    </xf>
    <xf numFmtId="1" fontId="0" fillId="0" borderId="3" xfId="0" applyNumberFormat="1" applyFont="1" applyFill="1" applyBorder="1" applyAlignment="1">
      <alignment horizontal="left" indent="1"/>
    </xf>
    <xf numFmtId="3" fontId="0" fillId="0" borderId="3" xfId="0" applyNumberFormat="1" applyFont="1" applyFill="1" applyBorder="1" applyAlignment="1" quotePrefix="1">
      <alignment horizontal="right" vertical="top"/>
    </xf>
    <xf numFmtId="1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vertical="top"/>
    </xf>
    <xf numFmtId="0" fontId="9" fillId="0" borderId="0" xfId="0" applyFont="1" applyFill="1" applyAlignment="1">
      <alignment horizontal="left" vertical="top" wrapText="1"/>
    </xf>
    <xf numFmtId="3" fontId="0" fillId="0" borderId="3" xfId="0" applyNumberFormat="1" applyFill="1" applyBorder="1" applyAlignment="1">
      <alignment/>
    </xf>
    <xf numFmtId="4" fontId="0" fillId="0" borderId="0" xfId="0" applyNumberFormat="1" applyFont="1" applyFill="1" applyBorder="1" applyAlignment="1" quotePrefix="1">
      <alignment horizontal="right" vertical="top"/>
    </xf>
    <xf numFmtId="4" fontId="0" fillId="0" borderId="3" xfId="0" applyNumberFormat="1" applyFont="1" applyFill="1" applyBorder="1" applyAlignment="1" quotePrefix="1">
      <alignment horizontal="right" vertical="top"/>
    </xf>
    <xf numFmtId="4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left" indent="2"/>
    </xf>
    <xf numFmtId="1" fontId="0" fillId="0" borderId="3" xfId="0" applyNumberFormat="1" applyFont="1" applyFill="1" applyBorder="1" applyAlignment="1">
      <alignment horizontal="left" indent="2"/>
    </xf>
    <xf numFmtId="1" fontId="0" fillId="0" borderId="3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left" vertical="top"/>
    </xf>
    <xf numFmtId="1" fontId="0" fillId="0" borderId="3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3" xfId="0" applyNumberFormat="1" applyFont="1" applyFill="1" applyBorder="1" applyAlignment="1" quotePrefix="1">
      <alignment horizontal="righ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5.7109375" style="4" customWidth="1"/>
    <col min="2" max="2" width="13.28125" style="4" customWidth="1"/>
    <col min="3" max="3" width="13.28125" style="2" customWidth="1"/>
    <col min="4" max="4" width="13.28125" style="4" customWidth="1"/>
    <col min="5" max="16384" width="11.421875" style="4" customWidth="1"/>
  </cols>
  <sheetData>
    <row r="1" ht="12.75"/>
    <row r="2" ht="12.75"/>
    <row r="3" ht="12.75"/>
    <row r="6" spans="1:4" ht="18">
      <c r="A6" s="3" t="s">
        <v>34</v>
      </c>
      <c r="B6" s="3"/>
      <c r="C6" s="6"/>
      <c r="D6" s="7"/>
    </row>
    <row r="7" spans="1:4" ht="18">
      <c r="A7" s="3"/>
      <c r="B7" s="3"/>
      <c r="C7" s="7"/>
      <c r="D7" s="7"/>
    </row>
    <row r="8" spans="1:3" ht="18.75" thickBot="1">
      <c r="A8" s="5" t="s">
        <v>0</v>
      </c>
      <c r="B8" s="5"/>
      <c r="C8" s="4"/>
    </row>
    <row r="9" spans="1:3" ht="12.75" customHeight="1">
      <c r="A9" s="3"/>
      <c r="B9" s="3"/>
      <c r="C9" s="4"/>
    </row>
    <row r="10" spans="1:3" ht="12.75" customHeight="1">
      <c r="A10" s="3"/>
      <c r="B10" s="3"/>
      <c r="C10" s="1"/>
    </row>
    <row r="12" spans="1:2" ht="15.75">
      <c r="A12" s="9" t="s">
        <v>1</v>
      </c>
      <c r="B12" s="10"/>
    </row>
    <row r="13" spans="1:2" ht="18">
      <c r="A13" s="12"/>
      <c r="B13" s="13" t="s">
        <v>8</v>
      </c>
    </row>
    <row r="14" spans="1:2" ht="12.75" customHeight="1">
      <c r="A14" s="14"/>
      <c r="B14" s="15"/>
    </row>
    <row r="15" spans="1:2" ht="12.75" customHeight="1">
      <c r="A15" s="43" t="s">
        <v>10</v>
      </c>
      <c r="B15" s="15">
        <v>36</v>
      </c>
    </row>
    <row r="16" spans="1:2" ht="12.75">
      <c r="A16" s="43" t="s">
        <v>11</v>
      </c>
      <c r="B16" s="15">
        <v>9</v>
      </c>
    </row>
    <row r="17" spans="1:2" ht="12.75">
      <c r="A17" s="43" t="s">
        <v>12</v>
      </c>
      <c r="B17" s="15">
        <v>6</v>
      </c>
    </row>
    <row r="18" spans="1:2" ht="14.25">
      <c r="A18" s="43" t="s">
        <v>3</v>
      </c>
      <c r="B18" s="18">
        <v>50</v>
      </c>
    </row>
    <row r="19" spans="1:2" ht="12.75">
      <c r="A19" s="43" t="s">
        <v>13</v>
      </c>
      <c r="B19" s="17">
        <v>1</v>
      </c>
    </row>
    <row r="20" spans="1:2" ht="12.75">
      <c r="A20" s="43" t="s">
        <v>14</v>
      </c>
      <c r="B20" s="17">
        <v>4</v>
      </c>
    </row>
    <row r="21" spans="1:2" ht="12.75">
      <c r="A21" s="43" t="s">
        <v>15</v>
      </c>
      <c r="B21" s="18">
        <v>5</v>
      </c>
    </row>
    <row r="22" spans="1:2" ht="14.25">
      <c r="A22" s="43" t="s">
        <v>17</v>
      </c>
      <c r="B22" s="18">
        <v>99815</v>
      </c>
    </row>
    <row r="23" spans="1:2" ht="12.75">
      <c r="A23" s="43" t="s">
        <v>5</v>
      </c>
      <c r="B23" s="18">
        <v>37151</v>
      </c>
    </row>
    <row r="24" spans="1:2" ht="14.25">
      <c r="A24" s="43" t="s">
        <v>18</v>
      </c>
      <c r="B24" s="18">
        <v>17</v>
      </c>
    </row>
    <row r="25" spans="1:2" ht="12.75">
      <c r="A25" s="43" t="s">
        <v>6</v>
      </c>
      <c r="B25" s="18">
        <v>55549</v>
      </c>
    </row>
    <row r="26" spans="1:3" ht="12.75">
      <c r="A26" s="44" t="s">
        <v>19</v>
      </c>
      <c r="B26" s="22">
        <v>37</v>
      </c>
      <c r="C26" s="8"/>
    </row>
    <row r="27" spans="1:2" ht="12.75">
      <c r="A27" s="45"/>
      <c r="B27" s="2"/>
    </row>
    <row r="28" spans="1:2" ht="12.75">
      <c r="A28" s="34" t="s">
        <v>2</v>
      </c>
      <c r="B28" s="34"/>
    </row>
    <row r="29" spans="1:2" ht="12.75">
      <c r="A29" s="34" t="s">
        <v>16</v>
      </c>
      <c r="B29" s="34"/>
    </row>
    <row r="30" spans="1:2" ht="12.75">
      <c r="A30" s="34" t="s">
        <v>4</v>
      </c>
      <c r="B30" s="34"/>
    </row>
    <row r="31" spans="1:2" ht="12.75">
      <c r="A31" s="34" t="s">
        <v>9</v>
      </c>
      <c r="B31" s="34"/>
    </row>
    <row r="32" spans="1:2" ht="12.75">
      <c r="A32" s="24"/>
      <c r="B32" s="24"/>
    </row>
    <row r="33" spans="1:2" ht="12.75">
      <c r="A33" s="11" t="s">
        <v>7</v>
      </c>
      <c r="B33" s="2"/>
    </row>
    <row r="37" spans="1:2" ht="15.75">
      <c r="A37" s="9" t="s">
        <v>62</v>
      </c>
      <c r="B37" s="10"/>
    </row>
    <row r="38" spans="1:2" ht="18">
      <c r="A38" s="12"/>
      <c r="B38" s="13">
        <v>1921</v>
      </c>
    </row>
    <row r="39" spans="1:2" ht="12.75" customHeight="1">
      <c r="A39" s="14"/>
      <c r="B39" s="15"/>
    </row>
    <row r="40" spans="1:2" ht="12.75">
      <c r="A40" s="41" t="s">
        <v>64</v>
      </c>
      <c r="B40" s="46" t="s">
        <v>26</v>
      </c>
    </row>
    <row r="41" spans="1:2" ht="12.75">
      <c r="A41" s="23"/>
      <c r="B41" s="2"/>
    </row>
    <row r="42" spans="1:2" ht="12.75">
      <c r="A42" s="11" t="s">
        <v>53</v>
      </c>
      <c r="B42" s="2"/>
    </row>
  </sheetData>
  <mergeCells count="4">
    <mergeCell ref="A28:B28"/>
    <mergeCell ref="A29:B29"/>
    <mergeCell ref="A31:B31"/>
    <mergeCell ref="A30:B3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57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4" customWidth="1"/>
    <col min="2" max="2" width="13.28125" style="4" customWidth="1"/>
    <col min="3" max="3" width="13.28125" style="2" customWidth="1"/>
    <col min="4" max="4" width="13.28125" style="4" customWidth="1"/>
    <col min="5" max="16384" width="11.421875" style="4" customWidth="1"/>
  </cols>
  <sheetData>
    <row r="1" ht="12.75"/>
    <row r="2" ht="12.75"/>
    <row r="3" ht="12.75"/>
    <row r="6" spans="1:4" ht="18">
      <c r="A6" s="3" t="s">
        <v>34</v>
      </c>
      <c r="B6" s="3"/>
      <c r="C6" s="6"/>
      <c r="D6" s="7"/>
    </row>
    <row r="7" spans="1:4" ht="18">
      <c r="A7" s="3"/>
      <c r="B7" s="3"/>
      <c r="C7" s="7"/>
      <c r="D7" s="7"/>
    </row>
    <row r="8" spans="1:3" ht="18.75" thickBot="1">
      <c r="A8" s="5" t="s">
        <v>0</v>
      </c>
      <c r="B8" s="5"/>
      <c r="C8" s="4"/>
    </row>
    <row r="9" spans="1:3" ht="12.75" customHeight="1">
      <c r="A9" s="3"/>
      <c r="B9" s="3"/>
      <c r="C9" s="4"/>
    </row>
    <row r="10" spans="1:3" ht="12.75" customHeight="1">
      <c r="A10" s="3"/>
      <c r="B10" s="3"/>
      <c r="C10" s="1"/>
    </row>
    <row r="11" spans="1:3" ht="12.75" customHeight="1">
      <c r="A11" s="3"/>
      <c r="B11" s="3"/>
      <c r="C11" s="1"/>
    </row>
    <row r="12" spans="1:2" ht="15.75">
      <c r="A12" s="9" t="s">
        <v>20</v>
      </c>
      <c r="B12" s="10"/>
    </row>
    <row r="13" spans="1:2" ht="18">
      <c r="A13" s="12"/>
      <c r="B13" s="13" t="s">
        <v>35</v>
      </c>
    </row>
    <row r="14" spans="1:2" ht="12.75" customHeight="1">
      <c r="A14" s="14"/>
      <c r="B14" s="15"/>
    </row>
    <row r="15" spans="1:2" ht="12.75">
      <c r="A15" s="8" t="s">
        <v>21</v>
      </c>
      <c r="B15" s="15"/>
    </row>
    <row r="16" spans="1:2" ht="12.75">
      <c r="A16" s="16" t="s">
        <v>22</v>
      </c>
      <c r="B16" s="17">
        <v>10</v>
      </c>
    </row>
    <row r="17" spans="1:2" ht="12.75">
      <c r="A17" s="16" t="s">
        <v>23</v>
      </c>
      <c r="B17" s="18">
        <v>242</v>
      </c>
    </row>
    <row r="18" spans="1:2" ht="12.75">
      <c r="A18" s="8" t="s">
        <v>38</v>
      </c>
      <c r="B18" s="18"/>
    </row>
    <row r="19" spans="1:2" ht="12.75">
      <c r="A19" s="16" t="s">
        <v>22</v>
      </c>
      <c r="B19" s="17">
        <v>49</v>
      </c>
    </row>
    <row r="20" spans="1:2" ht="12.75">
      <c r="A20" s="16" t="s">
        <v>23</v>
      </c>
      <c r="B20" s="18">
        <v>1569</v>
      </c>
    </row>
    <row r="21" spans="1:2" ht="12.75">
      <c r="A21" s="8" t="s">
        <v>24</v>
      </c>
      <c r="B21" s="2"/>
    </row>
    <row r="22" spans="1:2" ht="12.75">
      <c r="A22" s="16" t="s">
        <v>22</v>
      </c>
      <c r="B22" s="18">
        <v>529</v>
      </c>
    </row>
    <row r="23" spans="1:2" ht="12.75">
      <c r="A23" s="16" t="s">
        <v>23</v>
      </c>
      <c r="B23" s="18">
        <v>1486</v>
      </c>
    </row>
    <row r="24" spans="1:2" ht="12.75">
      <c r="A24" s="8" t="s">
        <v>25</v>
      </c>
      <c r="B24" s="18"/>
    </row>
    <row r="25" spans="1:2" ht="12.75">
      <c r="A25" s="16" t="s">
        <v>22</v>
      </c>
      <c r="B25" s="17" t="s">
        <v>26</v>
      </c>
    </row>
    <row r="26" spans="1:2" ht="12.75">
      <c r="A26" s="16" t="s">
        <v>23</v>
      </c>
      <c r="B26" s="17">
        <v>383</v>
      </c>
    </row>
    <row r="27" spans="1:2" ht="12.75">
      <c r="A27" s="8" t="s">
        <v>39</v>
      </c>
      <c r="B27" s="18"/>
    </row>
    <row r="28" spans="1:2" ht="12.75">
      <c r="A28" s="16" t="s">
        <v>22</v>
      </c>
      <c r="B28" s="17">
        <v>24</v>
      </c>
    </row>
    <row r="29" spans="1:2" ht="12.75">
      <c r="A29" s="16" t="s">
        <v>23</v>
      </c>
      <c r="B29" s="17">
        <v>423</v>
      </c>
    </row>
    <row r="30" spans="1:2" ht="12.75">
      <c r="A30" s="8" t="s">
        <v>40</v>
      </c>
      <c r="B30" s="18"/>
    </row>
    <row r="31" spans="1:2" ht="12.75">
      <c r="A31" s="16" t="s">
        <v>22</v>
      </c>
      <c r="B31" s="18">
        <v>132896</v>
      </c>
    </row>
    <row r="32" spans="1:2" ht="12.75">
      <c r="A32" s="16" t="s">
        <v>23</v>
      </c>
      <c r="B32" s="18">
        <v>170645</v>
      </c>
    </row>
    <row r="33" spans="1:2" ht="12.75">
      <c r="A33" s="8" t="s">
        <v>41</v>
      </c>
      <c r="B33" s="18"/>
    </row>
    <row r="34" spans="1:2" ht="12.75">
      <c r="A34" s="16" t="s">
        <v>22</v>
      </c>
      <c r="B34" s="17" t="s">
        <v>26</v>
      </c>
    </row>
    <row r="35" spans="1:2" ht="12.75">
      <c r="A35" s="16" t="s">
        <v>23</v>
      </c>
      <c r="B35" s="18">
        <v>26026</v>
      </c>
    </row>
    <row r="36" spans="1:2" ht="12.75">
      <c r="A36" s="8" t="s">
        <v>27</v>
      </c>
      <c r="B36" s="18"/>
    </row>
    <row r="37" spans="1:2" ht="12.75">
      <c r="A37" s="16" t="s">
        <v>22</v>
      </c>
      <c r="B37" s="18">
        <v>68366</v>
      </c>
    </row>
    <row r="38" spans="1:2" ht="12.75">
      <c r="A38" s="16" t="s">
        <v>23</v>
      </c>
      <c r="B38" s="18">
        <v>93632</v>
      </c>
    </row>
    <row r="39" spans="1:2" ht="25.5">
      <c r="A39" s="19" t="s">
        <v>42</v>
      </c>
      <c r="B39" s="18"/>
    </row>
    <row r="40" spans="1:2" ht="12.75">
      <c r="A40" s="16" t="s">
        <v>22</v>
      </c>
      <c r="B40" s="18">
        <v>42711</v>
      </c>
    </row>
    <row r="41" spans="1:2" ht="12.75">
      <c r="A41" s="16" t="s">
        <v>23</v>
      </c>
      <c r="B41" s="18">
        <v>81097</v>
      </c>
    </row>
    <row r="42" spans="1:2" ht="12.75">
      <c r="A42" s="8" t="s">
        <v>19</v>
      </c>
      <c r="B42" s="20"/>
    </row>
    <row r="43" spans="1:2" ht="12.75">
      <c r="A43" s="16" t="s">
        <v>22</v>
      </c>
      <c r="B43" s="20">
        <v>51.44</v>
      </c>
    </row>
    <row r="44" spans="1:2" ht="12.75">
      <c r="A44" s="21" t="s">
        <v>23</v>
      </c>
      <c r="B44" s="22">
        <v>54.87</v>
      </c>
    </row>
    <row r="45" spans="1:2" ht="12.75">
      <c r="A45" s="23"/>
      <c r="B45" s="2"/>
    </row>
    <row r="46" spans="1:2" ht="12.75">
      <c r="A46" s="24" t="s">
        <v>36</v>
      </c>
      <c r="B46" s="24"/>
    </row>
    <row r="47" spans="1:3" s="26" customFormat="1" ht="12.75" customHeight="1">
      <c r="A47" s="24"/>
      <c r="B47" s="24"/>
      <c r="C47" s="25"/>
    </row>
    <row r="48" spans="1:3" s="26" customFormat="1" ht="12.75" customHeight="1">
      <c r="A48" s="11" t="s">
        <v>37</v>
      </c>
      <c r="B48" s="2"/>
      <c r="C48" s="25"/>
    </row>
    <row r="49" spans="1:3" ht="12.75">
      <c r="A49" s="11"/>
      <c r="B49" s="2"/>
      <c r="C49" s="27"/>
    </row>
    <row r="50" spans="1:3" ht="12.75">
      <c r="A50" s="11"/>
      <c r="B50" s="2"/>
      <c r="C50" s="27"/>
    </row>
    <row r="52" spans="1:2" ht="15.75">
      <c r="A52" s="9" t="s">
        <v>62</v>
      </c>
      <c r="B52" s="10"/>
    </row>
    <row r="53" spans="1:2" ht="18">
      <c r="A53" s="12"/>
      <c r="B53" s="13">
        <v>1922</v>
      </c>
    </row>
    <row r="54" spans="1:2" ht="12.75" customHeight="1">
      <c r="A54" s="14"/>
      <c r="B54" s="15"/>
    </row>
    <row r="55" spans="1:2" ht="12.75">
      <c r="A55" s="41" t="s">
        <v>64</v>
      </c>
      <c r="B55" s="42">
        <v>9</v>
      </c>
    </row>
    <row r="56" spans="1:2" ht="12.75">
      <c r="A56" s="23"/>
      <c r="B56" s="2"/>
    </row>
    <row r="57" spans="1:2" ht="12.75">
      <c r="A57" s="11" t="s">
        <v>53</v>
      </c>
      <c r="B57" s="2"/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E37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4" customWidth="1"/>
    <col min="2" max="2" width="14.140625" style="4" customWidth="1"/>
    <col min="3" max="4" width="13.28125" style="2" customWidth="1"/>
    <col min="5" max="5" width="13.28125" style="4" customWidth="1"/>
    <col min="6" max="16384" width="11.421875" style="4" customWidth="1"/>
  </cols>
  <sheetData>
    <row r="1" ht="12.75"/>
    <row r="2" ht="12.75"/>
    <row r="3" ht="12.75"/>
    <row r="6" spans="1:5" ht="18">
      <c r="A6" s="3" t="s">
        <v>34</v>
      </c>
      <c r="B6" s="3"/>
      <c r="C6" s="6"/>
      <c r="D6" s="6"/>
      <c r="E6" s="7"/>
    </row>
    <row r="7" spans="1:5" ht="18">
      <c r="A7" s="3"/>
      <c r="B7" s="3"/>
      <c r="C7" s="7"/>
      <c r="D7" s="7"/>
      <c r="E7" s="7"/>
    </row>
    <row r="8" spans="1:4" ht="18.75" thickBot="1">
      <c r="A8" s="5" t="s">
        <v>0</v>
      </c>
      <c r="B8" s="5"/>
      <c r="C8" s="4"/>
      <c r="D8" s="4"/>
    </row>
    <row r="9" spans="1:4" ht="12.75" customHeight="1">
      <c r="A9" s="3"/>
      <c r="B9" s="3"/>
      <c r="C9" s="4"/>
      <c r="D9" s="4"/>
    </row>
    <row r="10" spans="1:4" ht="12.75" customHeight="1">
      <c r="A10" s="3"/>
      <c r="B10" s="3"/>
      <c r="C10" s="1"/>
      <c r="D10" s="1"/>
    </row>
    <row r="11" spans="1:4" ht="12.75" customHeight="1">
      <c r="A11" s="3"/>
      <c r="B11" s="3"/>
      <c r="C11" s="1"/>
      <c r="D11" s="1"/>
    </row>
    <row r="12" spans="1:2" ht="15.75">
      <c r="A12" s="9" t="s">
        <v>28</v>
      </c>
      <c r="B12" s="10"/>
    </row>
    <row r="13" spans="1:2" ht="18">
      <c r="A13" s="12"/>
      <c r="B13" s="13" t="s">
        <v>50</v>
      </c>
    </row>
    <row r="14" spans="1:2" ht="12.75" customHeight="1">
      <c r="A14" s="14"/>
      <c r="B14" s="15"/>
    </row>
    <row r="15" spans="1:2" ht="12.75" customHeight="1">
      <c r="A15" s="28" t="s">
        <v>29</v>
      </c>
      <c r="B15" s="15">
        <v>6</v>
      </c>
    </row>
    <row r="16" spans="1:2" ht="12.75">
      <c r="A16" s="8" t="s">
        <v>44</v>
      </c>
      <c r="B16" s="2">
        <v>204797</v>
      </c>
    </row>
    <row r="17" spans="1:2" ht="12.75">
      <c r="A17" s="8" t="s">
        <v>45</v>
      </c>
      <c r="B17" s="18">
        <v>181070</v>
      </c>
    </row>
    <row r="18" spans="1:2" ht="12.75">
      <c r="A18" s="8" t="s">
        <v>33</v>
      </c>
      <c r="B18" s="18">
        <v>99956</v>
      </c>
    </row>
    <row r="19" spans="1:2" ht="12.75" customHeight="1">
      <c r="A19" s="8" t="s">
        <v>46</v>
      </c>
      <c r="B19" s="17">
        <v>55</v>
      </c>
    </row>
    <row r="20" spans="1:2" ht="12.75" customHeight="1">
      <c r="A20" s="28" t="s">
        <v>47</v>
      </c>
      <c r="B20" s="15"/>
    </row>
    <row r="21" spans="1:2" ht="12.75">
      <c r="A21" s="29" t="s">
        <v>48</v>
      </c>
      <c r="B21" s="18">
        <v>13</v>
      </c>
    </row>
    <row r="22" spans="1:2" ht="12.75">
      <c r="A22" s="30" t="s">
        <v>49</v>
      </c>
      <c r="B22" s="31">
        <v>2</v>
      </c>
    </row>
    <row r="23" spans="1:2" ht="12.75">
      <c r="A23" s="23"/>
      <c r="B23" s="2"/>
    </row>
    <row r="24" spans="1:4" s="26" customFormat="1" ht="12.75" customHeight="1">
      <c r="A24" s="34" t="s">
        <v>51</v>
      </c>
      <c r="B24" s="34"/>
      <c r="C24" s="25"/>
      <c r="D24" s="25"/>
    </row>
    <row r="25" spans="1:4" s="26" customFormat="1" ht="12.75" customHeight="1">
      <c r="A25" s="24"/>
      <c r="B25" s="24"/>
      <c r="C25" s="25"/>
      <c r="D25" s="25"/>
    </row>
    <row r="26" spans="1:2" ht="12.75">
      <c r="A26" s="11" t="s">
        <v>43</v>
      </c>
      <c r="B26" s="2"/>
    </row>
    <row r="27" spans="1:4" ht="12.75">
      <c r="A27" s="11"/>
      <c r="B27" s="2"/>
      <c r="C27" s="27"/>
      <c r="D27" s="27"/>
    </row>
    <row r="30" spans="1:2" ht="15.75">
      <c r="A30" s="9" t="s">
        <v>62</v>
      </c>
      <c r="B30" s="10"/>
    </row>
    <row r="31" spans="1:2" ht="18">
      <c r="A31" s="12"/>
      <c r="B31" s="13" t="s">
        <v>50</v>
      </c>
    </row>
    <row r="32" spans="1:2" ht="12.75" customHeight="1">
      <c r="A32" s="14"/>
      <c r="B32" s="15"/>
    </row>
    <row r="33" spans="1:2" ht="12.75">
      <c r="A33" s="41" t="s">
        <v>64</v>
      </c>
      <c r="B33" s="42">
        <v>14</v>
      </c>
    </row>
    <row r="34" spans="1:2" ht="12.75">
      <c r="A34" s="23"/>
      <c r="B34" s="2"/>
    </row>
    <row r="35" spans="1:2" ht="12.75">
      <c r="A35" s="34" t="s">
        <v>63</v>
      </c>
      <c r="B35" s="34"/>
    </row>
    <row r="36" spans="1:2" ht="12.75">
      <c r="A36" s="24"/>
      <c r="B36" s="24"/>
    </row>
    <row r="37" spans="1:2" ht="12.75">
      <c r="A37" s="11" t="s">
        <v>53</v>
      </c>
      <c r="B37" s="2"/>
    </row>
  </sheetData>
  <mergeCells count="2">
    <mergeCell ref="A24:B24"/>
    <mergeCell ref="A35:B3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E103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4" customWidth="1"/>
    <col min="2" max="2" width="14.140625" style="4" customWidth="1"/>
    <col min="3" max="4" width="13.28125" style="2" customWidth="1"/>
    <col min="5" max="5" width="13.28125" style="4" customWidth="1"/>
    <col min="6" max="16384" width="11.421875" style="4" customWidth="1"/>
  </cols>
  <sheetData>
    <row r="1" ht="12.75"/>
    <row r="2" ht="12.75"/>
    <row r="3" ht="12.75"/>
    <row r="6" spans="1:5" ht="18">
      <c r="A6" s="3" t="s">
        <v>34</v>
      </c>
      <c r="B6" s="3"/>
      <c r="C6" s="6"/>
      <c r="D6" s="6"/>
      <c r="E6" s="7"/>
    </row>
    <row r="7" spans="1:5" ht="18">
      <c r="A7" s="3"/>
      <c r="B7" s="3"/>
      <c r="C7" s="7"/>
      <c r="D7" s="7"/>
      <c r="E7" s="7"/>
    </row>
    <row r="8" spans="1:4" ht="18.75" thickBot="1">
      <c r="A8" s="5" t="s">
        <v>0</v>
      </c>
      <c r="B8" s="5"/>
      <c r="C8" s="4"/>
      <c r="D8" s="4"/>
    </row>
    <row r="9" spans="1:4" ht="12.75" customHeight="1">
      <c r="A9" s="3"/>
      <c r="B9" s="3"/>
      <c r="C9" s="4"/>
      <c r="D9" s="4"/>
    </row>
    <row r="10" spans="1:4" ht="12.75" customHeight="1">
      <c r="A10" s="3"/>
      <c r="B10" s="3"/>
      <c r="C10" s="1"/>
      <c r="D10" s="1"/>
    </row>
    <row r="11" spans="1:4" ht="12.75" customHeight="1">
      <c r="A11" s="3"/>
      <c r="B11" s="3"/>
      <c r="C11" s="1"/>
      <c r="D11" s="1"/>
    </row>
    <row r="12" spans="1:2" ht="15.75">
      <c r="A12" s="9" t="s">
        <v>52</v>
      </c>
      <c r="B12" s="10"/>
    </row>
    <row r="13" spans="1:2" ht="18">
      <c r="A13" s="12"/>
      <c r="B13" s="13">
        <v>1924</v>
      </c>
    </row>
    <row r="14" spans="1:2" ht="12.75" customHeight="1">
      <c r="A14" s="14"/>
      <c r="B14" s="15"/>
    </row>
    <row r="15" spans="1:2" ht="12.75" customHeight="1">
      <c r="A15" s="28" t="s">
        <v>54</v>
      </c>
      <c r="B15" s="18">
        <v>195</v>
      </c>
    </row>
    <row r="16" spans="1:2" ht="12.75">
      <c r="A16" s="8" t="s">
        <v>30</v>
      </c>
      <c r="B16" s="2">
        <v>199</v>
      </c>
    </row>
    <row r="17" spans="1:2" ht="12.75">
      <c r="A17" s="8" t="s">
        <v>31</v>
      </c>
      <c r="B17" s="18">
        <v>635</v>
      </c>
    </row>
    <row r="18" spans="1:2" ht="12.75">
      <c r="A18" s="8" t="s">
        <v>59</v>
      </c>
      <c r="B18" s="18">
        <f>+B19+B20</f>
        <v>330236</v>
      </c>
    </row>
    <row r="19" spans="1:2" ht="12.75" customHeight="1">
      <c r="A19" s="29" t="s">
        <v>56</v>
      </c>
      <c r="B19" s="17">
        <v>224716</v>
      </c>
    </row>
    <row r="20" spans="1:2" ht="12.75" customHeight="1">
      <c r="A20" s="29" t="s">
        <v>57</v>
      </c>
      <c r="B20" s="18">
        <v>105520</v>
      </c>
    </row>
    <row r="21" spans="1:2" ht="12.75">
      <c r="A21" s="8" t="s">
        <v>58</v>
      </c>
      <c r="B21" s="18"/>
    </row>
    <row r="22" spans="1:2" ht="12.75" customHeight="1">
      <c r="A22" s="29" t="s">
        <v>56</v>
      </c>
      <c r="B22" s="36">
        <v>68.05</v>
      </c>
    </row>
    <row r="23" spans="1:2" ht="12.75">
      <c r="A23" s="30" t="s">
        <v>57</v>
      </c>
      <c r="B23" s="37">
        <f>100-B22</f>
        <v>31.950000000000003</v>
      </c>
    </row>
    <row r="24" spans="1:2" ht="12.75">
      <c r="A24" s="23"/>
      <c r="B24" s="2"/>
    </row>
    <row r="25" spans="1:2" ht="12.75">
      <c r="A25" s="11" t="s">
        <v>53</v>
      </c>
      <c r="B25" s="2"/>
    </row>
    <row r="26" spans="1:4" ht="12.75">
      <c r="A26" s="11"/>
      <c r="B26" s="2"/>
      <c r="C26" s="27"/>
      <c r="D26" s="27"/>
    </row>
    <row r="28" ht="12.75">
      <c r="A28" s="29"/>
    </row>
    <row r="29" spans="1:2" ht="15.75">
      <c r="A29" s="9" t="s">
        <v>65</v>
      </c>
      <c r="B29" s="10"/>
    </row>
    <row r="30" spans="1:2" ht="18">
      <c r="A30" s="12"/>
      <c r="B30" s="13">
        <v>1924</v>
      </c>
    </row>
    <row r="31" spans="1:2" ht="12.75" customHeight="1">
      <c r="A31" s="14"/>
      <c r="B31" s="15"/>
    </row>
    <row r="32" spans="1:2" ht="12.75">
      <c r="A32" s="8" t="s">
        <v>30</v>
      </c>
      <c r="B32" s="2">
        <v>3</v>
      </c>
    </row>
    <row r="33" spans="1:2" ht="12.75">
      <c r="A33" s="8" t="s">
        <v>31</v>
      </c>
      <c r="B33" s="18">
        <v>341</v>
      </c>
    </row>
    <row r="34" spans="1:2" ht="12.75">
      <c r="A34" s="8" t="s">
        <v>59</v>
      </c>
      <c r="B34" s="18">
        <f>+B35+B36</f>
        <v>236083</v>
      </c>
    </row>
    <row r="35" spans="1:2" ht="12.75" customHeight="1">
      <c r="A35" s="29" t="s">
        <v>56</v>
      </c>
      <c r="B35" s="17">
        <v>149905</v>
      </c>
    </row>
    <row r="36" spans="1:2" ht="12.75" customHeight="1">
      <c r="A36" s="29" t="s">
        <v>57</v>
      </c>
      <c r="B36" s="18">
        <v>86178</v>
      </c>
    </row>
    <row r="37" spans="1:2" ht="12.75">
      <c r="A37" s="8" t="s">
        <v>58</v>
      </c>
      <c r="B37" s="18"/>
    </row>
    <row r="38" spans="1:2" ht="12.75" customHeight="1">
      <c r="A38" s="29" t="s">
        <v>56</v>
      </c>
      <c r="B38" s="36">
        <v>63.5</v>
      </c>
    </row>
    <row r="39" spans="1:2" ht="12.75">
      <c r="A39" s="30" t="s">
        <v>57</v>
      </c>
      <c r="B39" s="37">
        <f>100-B38</f>
        <v>36.5</v>
      </c>
    </row>
    <row r="40" spans="1:2" ht="12.75">
      <c r="A40" s="23"/>
      <c r="B40" s="2"/>
    </row>
    <row r="41" spans="1:2" ht="12.75">
      <c r="A41" s="11" t="s">
        <v>66</v>
      </c>
      <c r="B41" s="2"/>
    </row>
    <row r="42" spans="1:4" ht="12.75">
      <c r="A42" s="11"/>
      <c r="B42" s="2"/>
      <c r="C42" s="27"/>
      <c r="D42" s="27"/>
    </row>
    <row r="44" ht="12.75">
      <c r="A44" s="29"/>
    </row>
    <row r="45" spans="1:2" ht="15.75">
      <c r="A45" s="9" t="s">
        <v>52</v>
      </c>
      <c r="B45" s="10"/>
    </row>
    <row r="46" spans="1:2" ht="18">
      <c r="A46" s="12"/>
      <c r="B46" s="13">
        <v>1924</v>
      </c>
    </row>
    <row r="47" spans="1:2" ht="12.75" customHeight="1">
      <c r="A47" s="14"/>
      <c r="B47" s="15"/>
    </row>
    <row r="48" spans="1:2" ht="12.75">
      <c r="A48" s="28" t="s">
        <v>60</v>
      </c>
      <c r="B48" s="18">
        <f>+B49+B50</f>
        <v>1048908</v>
      </c>
    </row>
    <row r="49" spans="1:2" ht="12.75">
      <c r="A49" s="29" t="s">
        <v>56</v>
      </c>
      <c r="B49" s="2">
        <v>498047</v>
      </c>
    </row>
    <row r="50" spans="1:2" ht="12.75">
      <c r="A50" s="29" t="s">
        <v>57</v>
      </c>
      <c r="B50" s="18">
        <v>550861</v>
      </c>
    </row>
    <row r="51" spans="1:2" ht="12.75">
      <c r="A51" s="8" t="s">
        <v>61</v>
      </c>
      <c r="B51" s="20">
        <v>31.48</v>
      </c>
    </row>
    <row r="52" spans="1:3" ht="12.75">
      <c r="A52" s="29" t="s">
        <v>56</v>
      </c>
      <c r="B52" s="20">
        <v>45.12</v>
      </c>
      <c r="C52" s="38"/>
    </row>
    <row r="53" spans="1:2" ht="12.75">
      <c r="A53" s="30" t="s">
        <v>57</v>
      </c>
      <c r="B53" s="22">
        <v>19.16</v>
      </c>
    </row>
    <row r="54" spans="1:2" ht="12.75">
      <c r="A54" s="23"/>
      <c r="B54" s="2"/>
    </row>
    <row r="55" spans="1:2" ht="12.75">
      <c r="A55" s="11" t="s">
        <v>53</v>
      </c>
      <c r="B55" s="2"/>
    </row>
    <row r="59" spans="1:2" ht="15.75">
      <c r="A59" s="9" t="s">
        <v>67</v>
      </c>
      <c r="B59" s="10"/>
    </row>
    <row r="60" spans="1:2" ht="18">
      <c r="A60" s="12"/>
      <c r="B60" s="13">
        <v>1924</v>
      </c>
    </row>
    <row r="61" spans="1:2" ht="12.75" customHeight="1">
      <c r="A61" s="14"/>
      <c r="B61" s="15"/>
    </row>
    <row r="62" spans="1:2" ht="12.75" customHeight="1">
      <c r="A62" s="28" t="s">
        <v>68</v>
      </c>
      <c r="B62" s="15">
        <f>+B63+B64+B65</f>
        <v>273</v>
      </c>
    </row>
    <row r="63" spans="1:2" ht="14.25">
      <c r="A63" s="29" t="s">
        <v>71</v>
      </c>
      <c r="B63" s="2">
        <v>48</v>
      </c>
    </row>
    <row r="64" spans="1:2" ht="14.25">
      <c r="A64" s="29" t="s">
        <v>72</v>
      </c>
      <c r="B64" s="2">
        <v>67</v>
      </c>
    </row>
    <row r="65" spans="1:2" ht="14.25">
      <c r="A65" s="29" t="s">
        <v>73</v>
      </c>
      <c r="B65" s="2">
        <v>158</v>
      </c>
    </row>
    <row r="66" spans="1:2" ht="12.75">
      <c r="A66" s="8" t="s">
        <v>69</v>
      </c>
      <c r="B66" s="18">
        <f>+B67+B68+B69</f>
        <v>205994</v>
      </c>
    </row>
    <row r="67" spans="1:2" ht="14.25">
      <c r="A67" s="29" t="s">
        <v>71</v>
      </c>
      <c r="B67" s="2">
        <v>60959</v>
      </c>
    </row>
    <row r="68" spans="1:2" ht="14.25">
      <c r="A68" s="29" t="s">
        <v>72</v>
      </c>
      <c r="B68" s="2">
        <v>51132</v>
      </c>
    </row>
    <row r="69" spans="1:2" ht="14.25">
      <c r="A69" s="29" t="s">
        <v>73</v>
      </c>
      <c r="B69" s="2">
        <v>93903</v>
      </c>
    </row>
    <row r="70" spans="1:2" ht="12.75">
      <c r="A70" s="8" t="s">
        <v>70</v>
      </c>
      <c r="B70" s="18">
        <f>+B71+B72+B73</f>
        <v>64</v>
      </c>
    </row>
    <row r="71" spans="1:2" ht="14.25">
      <c r="A71" s="29" t="s">
        <v>71</v>
      </c>
      <c r="B71" s="1">
        <v>18</v>
      </c>
    </row>
    <row r="72" spans="1:2" ht="14.25">
      <c r="A72" s="29" t="s">
        <v>72</v>
      </c>
      <c r="B72" s="1">
        <v>13</v>
      </c>
    </row>
    <row r="73" spans="1:2" ht="14.25">
      <c r="A73" s="30" t="s">
        <v>73</v>
      </c>
      <c r="B73" s="35">
        <v>33</v>
      </c>
    </row>
    <row r="74" spans="1:2" ht="12.75">
      <c r="A74" s="23"/>
      <c r="B74" s="2"/>
    </row>
    <row r="75" spans="1:2" ht="12.75">
      <c r="A75" s="34" t="s">
        <v>74</v>
      </c>
      <c r="B75" s="34"/>
    </row>
    <row r="76" spans="1:2" ht="12.75">
      <c r="A76" s="34" t="s">
        <v>75</v>
      </c>
      <c r="B76" s="34"/>
    </row>
    <row r="77" spans="1:2" ht="12.75">
      <c r="A77" s="34" t="s">
        <v>76</v>
      </c>
      <c r="B77" s="34"/>
    </row>
    <row r="78" spans="1:2" ht="12.75">
      <c r="A78" s="23"/>
      <c r="B78" s="2"/>
    </row>
    <row r="79" spans="1:2" ht="12.75">
      <c r="A79" s="11" t="s">
        <v>66</v>
      </c>
      <c r="B79" s="2"/>
    </row>
    <row r="83" spans="1:2" ht="15.75">
      <c r="A83" s="9" t="s">
        <v>77</v>
      </c>
      <c r="B83" s="10"/>
    </row>
    <row r="84" spans="1:2" ht="18">
      <c r="A84" s="12"/>
      <c r="B84" s="13">
        <v>1924</v>
      </c>
    </row>
    <row r="85" spans="1:2" ht="12.75" customHeight="1">
      <c r="A85" s="14"/>
      <c r="B85" s="15"/>
    </row>
    <row r="86" spans="1:2" ht="12.75">
      <c r="A86" s="28" t="s">
        <v>68</v>
      </c>
      <c r="B86" s="15">
        <f>+B87+B88+B89</f>
        <v>195</v>
      </c>
    </row>
    <row r="87" spans="1:2" ht="14.25">
      <c r="A87" s="29" t="s">
        <v>71</v>
      </c>
      <c r="B87" s="2">
        <v>34</v>
      </c>
    </row>
    <row r="88" spans="1:2" ht="14.25">
      <c r="A88" s="29" t="s">
        <v>72</v>
      </c>
      <c r="B88" s="2">
        <v>58</v>
      </c>
    </row>
    <row r="89" spans="1:2" ht="14.25">
      <c r="A89" s="29" t="s">
        <v>73</v>
      </c>
      <c r="B89" s="2">
        <v>103</v>
      </c>
    </row>
    <row r="90" spans="1:2" ht="12.75">
      <c r="A90" s="8" t="s">
        <v>69</v>
      </c>
      <c r="B90" s="18">
        <f>+B91+B92+B93</f>
        <v>193342</v>
      </c>
    </row>
    <row r="91" spans="1:2" ht="14.25">
      <c r="A91" s="29" t="s">
        <v>71</v>
      </c>
      <c r="B91" s="2">
        <v>58419</v>
      </c>
    </row>
    <row r="92" spans="1:2" ht="14.25">
      <c r="A92" s="29" t="s">
        <v>72</v>
      </c>
      <c r="B92" s="2">
        <v>48857</v>
      </c>
    </row>
    <row r="93" spans="1:2" ht="14.25">
      <c r="A93" s="29" t="s">
        <v>73</v>
      </c>
      <c r="B93" s="2">
        <v>86066</v>
      </c>
    </row>
    <row r="94" spans="1:2" ht="12.75">
      <c r="A94" s="8" t="s">
        <v>70</v>
      </c>
      <c r="B94" s="18">
        <f>+B95+B96+B97</f>
        <v>16</v>
      </c>
    </row>
    <row r="95" spans="1:2" ht="14.25">
      <c r="A95" s="29" t="s">
        <v>71</v>
      </c>
      <c r="B95" s="1">
        <v>5</v>
      </c>
    </row>
    <row r="96" spans="1:2" ht="14.25">
      <c r="A96" s="29" t="s">
        <v>72</v>
      </c>
      <c r="B96" s="1">
        <v>5</v>
      </c>
    </row>
    <row r="97" spans="1:2" ht="14.25">
      <c r="A97" s="30" t="s">
        <v>73</v>
      </c>
      <c r="B97" s="35">
        <v>6</v>
      </c>
    </row>
    <row r="98" spans="1:2" ht="12.75">
      <c r="A98" s="23"/>
      <c r="B98" s="2"/>
    </row>
    <row r="99" spans="1:2" ht="12.75">
      <c r="A99" s="34" t="s">
        <v>74</v>
      </c>
      <c r="B99" s="34"/>
    </row>
    <row r="100" spans="1:2" ht="12.75">
      <c r="A100" s="34" t="s">
        <v>75</v>
      </c>
      <c r="B100" s="34"/>
    </row>
    <row r="101" spans="1:2" ht="12.75">
      <c r="A101" s="34" t="s">
        <v>76</v>
      </c>
      <c r="B101" s="34"/>
    </row>
    <row r="102" spans="1:2" ht="12.75">
      <c r="A102" s="23"/>
      <c r="B102" s="2"/>
    </row>
    <row r="103" spans="1:2" ht="12.75">
      <c r="A103" s="11" t="s">
        <v>66</v>
      </c>
      <c r="B103" s="2"/>
    </row>
  </sheetData>
  <mergeCells count="6">
    <mergeCell ref="A100:B100"/>
    <mergeCell ref="A101:B101"/>
    <mergeCell ref="A75:B75"/>
    <mergeCell ref="A76:B76"/>
    <mergeCell ref="A77:B77"/>
    <mergeCell ref="A99:B99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E109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4" customWidth="1"/>
    <col min="2" max="2" width="14.140625" style="4" customWidth="1"/>
    <col min="3" max="4" width="13.28125" style="2" customWidth="1"/>
    <col min="5" max="5" width="13.28125" style="4" customWidth="1"/>
    <col min="6" max="16384" width="11.421875" style="4" customWidth="1"/>
  </cols>
  <sheetData>
    <row r="1" ht="12.75"/>
    <row r="2" ht="12.75"/>
    <row r="3" ht="12.75"/>
    <row r="6" spans="1:5" ht="18">
      <c r="A6" s="3" t="s">
        <v>34</v>
      </c>
      <c r="B6" s="3"/>
      <c r="C6" s="6"/>
      <c r="D6" s="6"/>
      <c r="E6" s="7"/>
    </row>
    <row r="7" spans="1:5" ht="18">
      <c r="A7" s="3"/>
      <c r="B7" s="3"/>
      <c r="C7" s="7"/>
      <c r="D7" s="7"/>
      <c r="E7" s="7"/>
    </row>
    <row r="8" spans="1:4" ht="18.75" thickBot="1">
      <c r="A8" s="5" t="s">
        <v>0</v>
      </c>
      <c r="B8" s="5"/>
      <c r="C8" s="4"/>
      <c r="D8" s="4"/>
    </row>
    <row r="9" spans="1:4" ht="12.75" customHeight="1">
      <c r="A9" s="3"/>
      <c r="B9" s="3"/>
      <c r="C9" s="4"/>
      <c r="D9" s="4"/>
    </row>
    <row r="10" spans="1:4" ht="12.75" customHeight="1">
      <c r="A10" s="3"/>
      <c r="B10" s="3"/>
      <c r="C10" s="1"/>
      <c r="D10" s="1"/>
    </row>
    <row r="11" spans="1:4" ht="12.75" customHeight="1">
      <c r="A11" s="3"/>
      <c r="B11" s="3"/>
      <c r="C11" s="1"/>
      <c r="D11" s="1"/>
    </row>
    <row r="12" spans="1:2" ht="15.75">
      <c r="A12" s="9" t="s">
        <v>86</v>
      </c>
      <c r="B12" s="10"/>
    </row>
    <row r="13" spans="1:2" ht="18">
      <c r="A13" s="12"/>
      <c r="B13" s="13">
        <v>1928</v>
      </c>
    </row>
    <row r="14" spans="1:2" ht="12.75" customHeight="1">
      <c r="A14" s="14"/>
      <c r="B14" s="15"/>
    </row>
    <row r="15" spans="1:2" ht="12.75">
      <c r="A15" s="28" t="s">
        <v>54</v>
      </c>
      <c r="B15" s="18">
        <v>196</v>
      </c>
    </row>
    <row r="16" spans="1:2" ht="12.75">
      <c r="A16" s="8" t="s">
        <v>30</v>
      </c>
      <c r="B16" s="2">
        <v>200</v>
      </c>
    </row>
    <row r="17" spans="1:2" ht="12.75">
      <c r="A17" s="8" t="s">
        <v>31</v>
      </c>
      <c r="B17" s="18">
        <v>648</v>
      </c>
    </row>
    <row r="18" spans="1:2" ht="12.75">
      <c r="A18" s="8" t="s">
        <v>55</v>
      </c>
      <c r="B18" s="18">
        <f>+B19+B20</f>
        <v>376170</v>
      </c>
    </row>
    <row r="19" spans="1:2" ht="12.75" customHeight="1">
      <c r="A19" s="29" t="s">
        <v>56</v>
      </c>
      <c r="B19" s="17">
        <v>241075</v>
      </c>
    </row>
    <row r="20" spans="1:2" ht="12.75" customHeight="1">
      <c r="A20" s="29" t="s">
        <v>57</v>
      </c>
      <c r="B20" s="18">
        <v>135095</v>
      </c>
    </row>
    <row r="21" spans="1:2" ht="12.75">
      <c r="A21" s="8" t="s">
        <v>58</v>
      </c>
      <c r="B21" s="18"/>
    </row>
    <row r="22" spans="1:2" ht="12.75" customHeight="1">
      <c r="A22" s="29" t="s">
        <v>56</v>
      </c>
      <c r="B22" s="36">
        <v>64.09</v>
      </c>
    </row>
    <row r="23" spans="1:2" ht="12.75">
      <c r="A23" s="30" t="s">
        <v>57</v>
      </c>
      <c r="B23" s="37">
        <v>35.91</v>
      </c>
    </row>
    <row r="24" spans="1:2" ht="12.75">
      <c r="A24" s="23"/>
      <c r="B24" s="2"/>
    </row>
    <row r="25" spans="1:2" ht="12.75">
      <c r="A25" s="11" t="s">
        <v>78</v>
      </c>
      <c r="B25" s="2"/>
    </row>
    <row r="26" spans="1:4" ht="12.75">
      <c r="A26" s="11"/>
      <c r="B26" s="2"/>
      <c r="C26" s="27"/>
      <c r="D26" s="27"/>
    </row>
    <row r="29" spans="1:2" ht="15.75">
      <c r="A29" s="9" t="s">
        <v>85</v>
      </c>
      <c r="B29" s="10"/>
    </row>
    <row r="30" spans="1:2" ht="18">
      <c r="A30" s="12"/>
      <c r="B30" s="13">
        <v>1928</v>
      </c>
    </row>
    <row r="31" spans="1:2" ht="12.75" customHeight="1">
      <c r="A31" s="14"/>
      <c r="B31" s="15"/>
    </row>
    <row r="32" spans="1:2" ht="12.75">
      <c r="A32" s="8" t="s">
        <v>30</v>
      </c>
      <c r="B32" s="2">
        <v>3</v>
      </c>
    </row>
    <row r="33" spans="1:2" ht="12.75">
      <c r="A33" s="8" t="s">
        <v>31</v>
      </c>
      <c r="B33" s="18">
        <v>351</v>
      </c>
    </row>
    <row r="34" spans="1:2" ht="12.75">
      <c r="A34" s="8" t="s">
        <v>79</v>
      </c>
      <c r="B34" s="18">
        <f>+B35+B36</f>
        <v>275717</v>
      </c>
    </row>
    <row r="35" spans="1:2" ht="12.75">
      <c r="A35" s="29" t="s">
        <v>56</v>
      </c>
      <c r="B35" s="17">
        <v>162808</v>
      </c>
    </row>
    <row r="36" spans="1:2" ht="12.75">
      <c r="A36" s="29" t="s">
        <v>57</v>
      </c>
      <c r="B36" s="18">
        <v>112909</v>
      </c>
    </row>
    <row r="37" spans="1:2" ht="12.75">
      <c r="A37" s="8" t="s">
        <v>80</v>
      </c>
      <c r="B37" s="18"/>
    </row>
    <row r="38" spans="1:2" ht="12.75">
      <c r="A38" s="29" t="s">
        <v>56</v>
      </c>
      <c r="B38" s="36">
        <v>59.05</v>
      </c>
    </row>
    <row r="39" spans="1:2" ht="12.75">
      <c r="A39" s="30" t="s">
        <v>57</v>
      </c>
      <c r="B39" s="37">
        <f>100-B38</f>
        <v>40.95</v>
      </c>
    </row>
    <row r="40" spans="1:2" ht="12.75">
      <c r="A40" s="23"/>
      <c r="B40" s="2"/>
    </row>
    <row r="41" spans="1:2" ht="12.75">
      <c r="A41" s="11" t="s">
        <v>78</v>
      </c>
      <c r="B41" s="2"/>
    </row>
    <row r="45" spans="1:2" ht="31.5">
      <c r="A45" s="9" t="s">
        <v>87</v>
      </c>
      <c r="B45" s="10"/>
    </row>
    <row r="46" spans="1:2" ht="18">
      <c r="A46" s="12"/>
      <c r="B46" s="13">
        <v>1928</v>
      </c>
    </row>
    <row r="47" spans="1:2" ht="12.75" customHeight="1">
      <c r="A47" s="14"/>
      <c r="B47" s="15"/>
    </row>
    <row r="48" spans="1:3" ht="12.75">
      <c r="A48" s="28" t="s">
        <v>81</v>
      </c>
      <c r="B48" s="18">
        <f>+B49+B53</f>
        <v>376170</v>
      </c>
      <c r="C48" s="38"/>
    </row>
    <row r="49" spans="1:4" ht="12.75">
      <c r="A49" s="29" t="s">
        <v>56</v>
      </c>
      <c r="B49" s="2">
        <f>SUM(B50:B52)</f>
        <v>241075</v>
      </c>
      <c r="C49" s="38"/>
      <c r="D49" s="38"/>
    </row>
    <row r="50" spans="1:4" ht="12.75">
      <c r="A50" s="39" t="s">
        <v>82</v>
      </c>
      <c r="B50" s="18">
        <v>216618</v>
      </c>
      <c r="C50" s="38"/>
      <c r="D50" s="38"/>
    </row>
    <row r="51" spans="1:4" ht="12.75">
      <c r="A51" s="39" t="s">
        <v>83</v>
      </c>
      <c r="B51" s="18">
        <v>24457</v>
      </c>
      <c r="C51" s="38"/>
      <c r="D51" s="38"/>
    </row>
    <row r="52" spans="1:4" ht="12.75">
      <c r="A52" s="39" t="s">
        <v>84</v>
      </c>
      <c r="B52" s="17" t="s">
        <v>26</v>
      </c>
      <c r="C52" s="38"/>
      <c r="D52" s="38"/>
    </row>
    <row r="53" spans="1:4" ht="12.75">
      <c r="A53" s="29" t="s">
        <v>57</v>
      </c>
      <c r="B53" s="2">
        <f>SUM(B54:B56)</f>
        <v>135095</v>
      </c>
      <c r="C53" s="38"/>
      <c r="D53" s="38"/>
    </row>
    <row r="54" spans="1:4" ht="12.75">
      <c r="A54" s="39" t="s">
        <v>82</v>
      </c>
      <c r="B54" s="18">
        <v>106827</v>
      </c>
      <c r="C54" s="38"/>
      <c r="D54" s="38"/>
    </row>
    <row r="55" spans="1:4" ht="12.75">
      <c r="A55" s="39" t="s">
        <v>83</v>
      </c>
      <c r="B55" s="18">
        <v>28268</v>
      </c>
      <c r="C55" s="38"/>
      <c r="D55" s="38"/>
    </row>
    <row r="56" spans="1:3" ht="12.75">
      <c r="A56" s="40" t="s">
        <v>84</v>
      </c>
      <c r="B56" s="31" t="s">
        <v>26</v>
      </c>
      <c r="C56" s="38"/>
    </row>
    <row r="57" spans="1:2" ht="12.75">
      <c r="A57" s="23"/>
      <c r="B57" s="2"/>
    </row>
    <row r="58" spans="1:2" ht="12.75">
      <c r="A58" s="11" t="s">
        <v>78</v>
      </c>
      <c r="B58" s="2"/>
    </row>
    <row r="62" spans="1:2" ht="31.5">
      <c r="A62" s="9" t="s">
        <v>88</v>
      </c>
      <c r="B62" s="10"/>
    </row>
    <row r="63" spans="1:2" ht="18">
      <c r="A63" s="12"/>
      <c r="B63" s="13">
        <v>1928</v>
      </c>
    </row>
    <row r="64" spans="1:2" ht="12.75" customHeight="1">
      <c r="A64" s="14"/>
      <c r="B64" s="15"/>
    </row>
    <row r="65" spans="1:2" ht="12.75">
      <c r="A65" s="28" t="s">
        <v>81</v>
      </c>
      <c r="B65" s="20">
        <f>+B48/B48*100</f>
        <v>100</v>
      </c>
    </row>
    <row r="66" spans="1:2" ht="12.75">
      <c r="A66" s="29" t="s">
        <v>56</v>
      </c>
      <c r="B66" s="38">
        <f>+B49/B48*100</f>
        <v>64.08671611239599</v>
      </c>
    </row>
    <row r="67" spans="1:2" ht="12.75">
      <c r="A67" s="39" t="s">
        <v>82</v>
      </c>
      <c r="B67" s="20">
        <f>+B50/B49*100</f>
        <v>89.85502437000933</v>
      </c>
    </row>
    <row r="68" spans="1:2" ht="12.75">
      <c r="A68" s="39" t="s">
        <v>83</v>
      </c>
      <c r="B68" s="20">
        <f>+B51/B49*100</f>
        <v>10.144975629990666</v>
      </c>
    </row>
    <row r="69" spans="1:2" ht="12.75">
      <c r="A69" s="39" t="s">
        <v>84</v>
      </c>
      <c r="B69" s="36" t="s">
        <v>26</v>
      </c>
    </row>
    <row r="70" spans="1:2" ht="12.75">
      <c r="A70" s="29" t="s">
        <v>57</v>
      </c>
      <c r="B70" s="38">
        <f>+B53/B48*100</f>
        <v>35.91328388760401</v>
      </c>
    </row>
    <row r="71" spans="1:2" ht="12.75">
      <c r="A71" s="39" t="s">
        <v>82</v>
      </c>
      <c r="B71" s="20">
        <f>+B54/B53*100</f>
        <v>79.07546541322773</v>
      </c>
    </row>
    <row r="72" spans="1:2" ht="12.75">
      <c r="A72" s="39" t="s">
        <v>83</v>
      </c>
      <c r="B72" s="20">
        <f>+B55/B53*100</f>
        <v>20.92453458677227</v>
      </c>
    </row>
    <row r="73" spans="1:2" ht="12.75">
      <c r="A73" s="40" t="s">
        <v>84</v>
      </c>
      <c r="B73" s="37" t="s">
        <v>26</v>
      </c>
    </row>
    <row r="74" spans="1:2" ht="12.75">
      <c r="A74" s="23"/>
      <c r="B74" s="2"/>
    </row>
    <row r="75" spans="1:2" ht="12.75">
      <c r="A75" s="11" t="s">
        <v>78</v>
      </c>
      <c r="B75" s="2"/>
    </row>
    <row r="79" spans="1:2" ht="31.5">
      <c r="A79" s="9" t="s">
        <v>89</v>
      </c>
      <c r="B79" s="10"/>
    </row>
    <row r="80" spans="1:2" ht="18">
      <c r="A80" s="12"/>
      <c r="B80" s="13">
        <v>1928</v>
      </c>
    </row>
    <row r="81" spans="1:2" ht="12.75" customHeight="1">
      <c r="A81" s="14"/>
      <c r="B81" s="15"/>
    </row>
    <row r="82" spans="1:3" ht="12.75">
      <c r="A82" s="28" t="s">
        <v>81</v>
      </c>
      <c r="B82" s="18">
        <f>+B83+B87</f>
        <v>275717</v>
      </c>
      <c r="C82" s="38"/>
    </row>
    <row r="83" spans="1:4" ht="12.75">
      <c r="A83" s="29" t="s">
        <v>56</v>
      </c>
      <c r="B83" s="2">
        <f>SUM(B84:B86)</f>
        <v>162808</v>
      </c>
      <c r="C83" s="38"/>
      <c r="D83" s="38"/>
    </row>
    <row r="84" spans="1:4" ht="12.75">
      <c r="A84" s="39" t="s">
        <v>82</v>
      </c>
      <c r="B84" s="18">
        <v>157272</v>
      </c>
      <c r="C84" s="38"/>
      <c r="D84" s="38"/>
    </row>
    <row r="85" spans="1:4" ht="12.75">
      <c r="A85" s="39" t="s">
        <v>83</v>
      </c>
      <c r="B85" s="18">
        <v>5536</v>
      </c>
      <c r="C85" s="38"/>
      <c r="D85" s="38"/>
    </row>
    <row r="86" spans="1:4" ht="12.75">
      <c r="A86" s="39" t="s">
        <v>84</v>
      </c>
      <c r="B86" s="17" t="s">
        <v>26</v>
      </c>
      <c r="C86" s="38"/>
      <c r="D86" s="38"/>
    </row>
    <row r="87" spans="1:4" ht="12.75">
      <c r="A87" s="29" t="s">
        <v>57</v>
      </c>
      <c r="B87" s="2">
        <f>SUM(B88:B90)</f>
        <v>112909</v>
      </c>
      <c r="C87" s="38"/>
      <c r="D87" s="38"/>
    </row>
    <row r="88" spans="1:4" ht="12.75">
      <c r="A88" s="39" t="s">
        <v>82</v>
      </c>
      <c r="B88" s="18">
        <v>94808</v>
      </c>
      <c r="C88" s="38"/>
      <c r="D88" s="38"/>
    </row>
    <row r="89" spans="1:4" ht="12.75">
      <c r="A89" s="39" t="s">
        <v>83</v>
      </c>
      <c r="B89" s="18">
        <v>18101</v>
      </c>
      <c r="C89" s="38"/>
      <c r="D89" s="38"/>
    </row>
    <row r="90" spans="1:3" ht="12.75">
      <c r="A90" s="40" t="s">
        <v>84</v>
      </c>
      <c r="B90" s="31" t="s">
        <v>26</v>
      </c>
      <c r="C90" s="38"/>
    </row>
    <row r="91" spans="1:2" ht="12.75">
      <c r="A91" s="23"/>
      <c r="B91" s="2"/>
    </row>
    <row r="92" spans="1:2" ht="12.75">
      <c r="A92" s="11" t="s">
        <v>78</v>
      </c>
      <c r="B92" s="2"/>
    </row>
    <row r="96" spans="1:2" ht="31.5">
      <c r="A96" s="9" t="s">
        <v>90</v>
      </c>
      <c r="B96" s="10"/>
    </row>
    <row r="97" spans="1:2" ht="18">
      <c r="A97" s="12"/>
      <c r="B97" s="13">
        <v>1928</v>
      </c>
    </row>
    <row r="98" spans="1:2" ht="12.75" customHeight="1">
      <c r="A98" s="14"/>
      <c r="B98" s="15"/>
    </row>
    <row r="99" spans="1:2" ht="12.75">
      <c r="A99" s="28" t="s">
        <v>81</v>
      </c>
      <c r="B99" s="20">
        <f>+B82/B82*100</f>
        <v>100</v>
      </c>
    </row>
    <row r="100" spans="1:2" ht="12.75">
      <c r="A100" s="29" t="s">
        <v>56</v>
      </c>
      <c r="B100" s="38">
        <f>+B83/$B$82*100</f>
        <v>59.04895236782644</v>
      </c>
    </row>
    <row r="101" spans="1:2" ht="12.75">
      <c r="A101" s="39" t="s">
        <v>82</v>
      </c>
      <c r="B101" s="20">
        <f>+B84/B83*100</f>
        <v>96.5996756916122</v>
      </c>
    </row>
    <row r="102" spans="1:2" ht="12.75">
      <c r="A102" s="39" t="s">
        <v>83</v>
      </c>
      <c r="B102" s="20">
        <f>+B85/B83*100</f>
        <v>3.4003243083877943</v>
      </c>
    </row>
    <row r="103" spans="1:2" ht="12.75">
      <c r="A103" s="39" t="s">
        <v>84</v>
      </c>
      <c r="B103" s="36" t="s">
        <v>26</v>
      </c>
    </row>
    <row r="104" spans="1:2" ht="12.75">
      <c r="A104" s="29" t="s">
        <v>57</v>
      </c>
      <c r="B104" s="38">
        <f>+B87/$B$82*100</f>
        <v>40.95104763217357</v>
      </c>
    </row>
    <row r="105" spans="1:2" ht="12.75">
      <c r="A105" s="39" t="s">
        <v>82</v>
      </c>
      <c r="B105" s="20">
        <f>+B88/B87*100</f>
        <v>83.96850561071305</v>
      </c>
    </row>
    <row r="106" spans="1:2" ht="12.75">
      <c r="A106" s="39" t="s">
        <v>83</v>
      </c>
      <c r="B106" s="20">
        <f>+B89/B87*100</f>
        <v>16.031494389286948</v>
      </c>
    </row>
    <row r="107" spans="1:2" ht="12.75">
      <c r="A107" s="40" t="s">
        <v>84</v>
      </c>
      <c r="B107" s="37" t="s">
        <v>26</v>
      </c>
    </row>
    <row r="108" spans="1:2" ht="12.75">
      <c r="A108" s="23"/>
      <c r="B108" s="2"/>
    </row>
    <row r="109" spans="1:2" ht="12.75">
      <c r="A109" s="11" t="s">
        <v>78</v>
      </c>
      <c r="B109" s="2"/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E81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4" customWidth="1"/>
    <col min="2" max="2" width="14.140625" style="4" customWidth="1"/>
    <col min="3" max="4" width="13.28125" style="2" customWidth="1"/>
    <col min="5" max="5" width="13.28125" style="4" customWidth="1"/>
    <col min="6" max="16384" width="11.421875" style="4" customWidth="1"/>
  </cols>
  <sheetData>
    <row r="1" ht="12.75"/>
    <row r="2" ht="12.75"/>
    <row r="3" ht="12.75"/>
    <row r="6" spans="1:5" ht="18">
      <c r="A6" s="3" t="s">
        <v>34</v>
      </c>
      <c r="B6" s="3"/>
      <c r="C6" s="6"/>
      <c r="D6" s="6"/>
      <c r="E6" s="7"/>
    </row>
    <row r="7" spans="1:5" ht="18">
      <c r="A7" s="3"/>
      <c r="B7" s="3"/>
      <c r="C7" s="7"/>
      <c r="D7" s="7"/>
      <c r="E7" s="7"/>
    </row>
    <row r="8" spans="1:4" ht="18.75" thickBot="1">
      <c r="A8" s="5" t="s">
        <v>0</v>
      </c>
      <c r="B8" s="5"/>
      <c r="C8" s="4"/>
      <c r="D8" s="4"/>
    </row>
    <row r="9" spans="1:4" ht="12.75" customHeight="1">
      <c r="A9" s="3"/>
      <c r="B9" s="3"/>
      <c r="C9" s="4"/>
      <c r="D9" s="4"/>
    </row>
    <row r="10" spans="1:4" ht="12.75" customHeight="1">
      <c r="A10" s="3"/>
      <c r="B10" s="3"/>
      <c r="C10" s="1"/>
      <c r="D10" s="1"/>
    </row>
    <row r="11" spans="1:4" ht="12.75" customHeight="1">
      <c r="A11" s="3"/>
      <c r="B11" s="3"/>
      <c r="C11" s="1"/>
      <c r="D11" s="1"/>
    </row>
    <row r="12" spans="1:2" ht="15.75">
      <c r="A12" s="9" t="s">
        <v>91</v>
      </c>
      <c r="B12" s="10"/>
    </row>
    <row r="13" spans="1:2" ht="18">
      <c r="A13" s="12"/>
      <c r="B13" s="13">
        <v>1930</v>
      </c>
    </row>
    <row r="14" spans="1:2" ht="12.75" customHeight="1">
      <c r="A14" s="14"/>
      <c r="B14" s="15"/>
    </row>
    <row r="15" spans="1:2" ht="12.75">
      <c r="A15" s="8" t="s">
        <v>30</v>
      </c>
      <c r="B15" s="2">
        <v>196</v>
      </c>
    </row>
    <row r="16" spans="1:2" ht="12.75">
      <c r="A16" s="8" t="s">
        <v>30</v>
      </c>
      <c r="B16" s="2">
        <v>200</v>
      </c>
    </row>
    <row r="17" spans="1:2" ht="12.75">
      <c r="A17" s="8" t="s">
        <v>32</v>
      </c>
      <c r="B17" s="18">
        <v>249</v>
      </c>
    </row>
    <row r="18" spans="1:2" ht="12.75">
      <c r="A18" s="8" t="s">
        <v>92</v>
      </c>
      <c r="B18" s="18">
        <v>757</v>
      </c>
    </row>
    <row r="19" spans="1:2" ht="12.75">
      <c r="A19" s="32" t="s">
        <v>55</v>
      </c>
      <c r="B19" s="33">
        <v>284158</v>
      </c>
    </row>
    <row r="20" spans="1:2" ht="12.75">
      <c r="A20" s="23"/>
      <c r="B20" s="2"/>
    </row>
    <row r="21" spans="1:2" ht="12.75">
      <c r="A21" s="11" t="s">
        <v>93</v>
      </c>
      <c r="B21" s="2"/>
    </row>
    <row r="22" spans="1:4" ht="12.75">
      <c r="A22" s="11"/>
      <c r="B22" s="2"/>
      <c r="C22" s="27"/>
      <c r="D22" s="27"/>
    </row>
    <row r="25" spans="1:2" ht="15.75">
      <c r="A25" s="9" t="s">
        <v>94</v>
      </c>
      <c r="B25" s="10"/>
    </row>
    <row r="26" spans="1:2" ht="18">
      <c r="A26" s="12"/>
      <c r="B26" s="13">
        <v>1930</v>
      </c>
    </row>
    <row r="27" spans="1:2" ht="12.75" customHeight="1">
      <c r="A27" s="14"/>
      <c r="B27" s="15"/>
    </row>
    <row r="28" spans="1:2" ht="12.75">
      <c r="A28" s="8" t="s">
        <v>30</v>
      </c>
      <c r="B28" s="2">
        <v>3</v>
      </c>
    </row>
    <row r="29" spans="1:2" ht="12.75">
      <c r="A29" s="8" t="s">
        <v>32</v>
      </c>
      <c r="B29" s="18">
        <v>10</v>
      </c>
    </row>
    <row r="30" spans="1:2" ht="12.75">
      <c r="A30" s="8" t="s">
        <v>92</v>
      </c>
      <c r="B30" s="18">
        <v>434</v>
      </c>
    </row>
    <row r="31" spans="1:2" ht="12.75">
      <c r="A31" s="32" t="s">
        <v>55</v>
      </c>
      <c r="B31" s="33">
        <v>196913</v>
      </c>
    </row>
    <row r="32" spans="1:2" ht="12.75">
      <c r="A32" s="23"/>
      <c r="B32" s="2"/>
    </row>
    <row r="33" spans="1:2" ht="12.75">
      <c r="A33" s="11" t="s">
        <v>93</v>
      </c>
      <c r="B33" s="2"/>
    </row>
    <row r="37" spans="1:2" ht="15.75">
      <c r="A37" s="9" t="s">
        <v>67</v>
      </c>
      <c r="B37" s="10"/>
    </row>
    <row r="38" spans="1:2" ht="18">
      <c r="A38" s="12"/>
      <c r="B38" s="13">
        <v>1930</v>
      </c>
    </row>
    <row r="39" spans="1:2" ht="12.75" customHeight="1">
      <c r="A39" s="14"/>
      <c r="B39" s="15"/>
    </row>
    <row r="40" spans="1:2" ht="12.75">
      <c r="A40" s="28" t="s">
        <v>68</v>
      </c>
      <c r="B40" s="15">
        <f>+B41+B42+B43</f>
        <v>267</v>
      </c>
    </row>
    <row r="41" spans="1:2" ht="14.25">
      <c r="A41" s="29" t="s">
        <v>71</v>
      </c>
      <c r="B41" s="2">
        <v>51</v>
      </c>
    </row>
    <row r="42" spans="1:2" ht="14.25">
      <c r="A42" s="29" t="s">
        <v>72</v>
      </c>
      <c r="B42" s="2">
        <v>79</v>
      </c>
    </row>
    <row r="43" spans="1:2" ht="14.25">
      <c r="A43" s="29" t="s">
        <v>73</v>
      </c>
      <c r="B43" s="2">
        <v>137</v>
      </c>
    </row>
    <row r="44" spans="1:2" ht="12.75">
      <c r="A44" s="8" t="s">
        <v>69</v>
      </c>
      <c r="B44" s="18">
        <f>+B45+B46+B47</f>
        <v>205371</v>
      </c>
    </row>
    <row r="45" spans="1:2" ht="14.25">
      <c r="A45" s="29" t="s">
        <v>71</v>
      </c>
      <c r="B45" s="2">
        <v>56250</v>
      </c>
    </row>
    <row r="46" spans="1:2" ht="14.25">
      <c r="A46" s="29" t="s">
        <v>72</v>
      </c>
      <c r="B46" s="2">
        <v>54940</v>
      </c>
    </row>
    <row r="47" spans="1:2" ht="14.25">
      <c r="A47" s="29" t="s">
        <v>73</v>
      </c>
      <c r="B47" s="2">
        <v>94181</v>
      </c>
    </row>
    <row r="48" spans="1:2" ht="12.75">
      <c r="A48" s="8" t="s">
        <v>70</v>
      </c>
      <c r="B48" s="18">
        <f>+B49+B50+B51</f>
        <v>60</v>
      </c>
    </row>
    <row r="49" spans="1:2" ht="14.25">
      <c r="A49" s="29" t="s">
        <v>71</v>
      </c>
      <c r="B49" s="1">
        <v>16</v>
      </c>
    </row>
    <row r="50" spans="1:2" ht="14.25">
      <c r="A50" s="29" t="s">
        <v>72</v>
      </c>
      <c r="B50" s="1">
        <v>13</v>
      </c>
    </row>
    <row r="51" spans="1:2" ht="14.25">
      <c r="A51" s="30" t="s">
        <v>73</v>
      </c>
      <c r="B51" s="35">
        <v>31</v>
      </c>
    </row>
    <row r="52" spans="1:2" ht="12.75">
      <c r="A52" s="23"/>
      <c r="B52" s="2"/>
    </row>
    <row r="53" spans="1:2" ht="12.75">
      <c r="A53" s="34" t="s">
        <v>74</v>
      </c>
      <c r="B53" s="34"/>
    </row>
    <row r="54" spans="1:2" ht="12.75">
      <c r="A54" s="34" t="s">
        <v>75</v>
      </c>
      <c r="B54" s="34"/>
    </row>
    <row r="55" spans="1:2" ht="12.75">
      <c r="A55" s="34" t="s">
        <v>76</v>
      </c>
      <c r="B55" s="34"/>
    </row>
    <row r="56" spans="1:2" ht="12.75">
      <c r="A56" s="23"/>
      <c r="B56" s="2"/>
    </row>
    <row r="57" spans="1:2" ht="12.75">
      <c r="A57" s="11" t="s">
        <v>93</v>
      </c>
      <c r="B57" s="2"/>
    </row>
    <row r="61" spans="1:2" ht="15.75">
      <c r="A61" s="9" t="s">
        <v>77</v>
      </c>
      <c r="B61" s="10"/>
    </row>
    <row r="62" spans="1:2" ht="18">
      <c r="A62" s="12"/>
      <c r="B62" s="13">
        <v>1930</v>
      </c>
    </row>
    <row r="63" spans="1:2" ht="12.75" customHeight="1">
      <c r="A63" s="14"/>
      <c r="B63" s="15"/>
    </row>
    <row r="64" spans="1:2" ht="12.75">
      <c r="A64" s="28" t="s">
        <v>68</v>
      </c>
      <c r="B64" s="15">
        <f>+B65+B66+B67</f>
        <v>203</v>
      </c>
    </row>
    <row r="65" spans="1:2" ht="14.25">
      <c r="A65" s="29" t="s">
        <v>71</v>
      </c>
      <c r="B65" s="2">
        <v>40</v>
      </c>
    </row>
    <row r="66" spans="1:2" ht="14.25">
      <c r="A66" s="29" t="s">
        <v>72</v>
      </c>
      <c r="B66" s="2">
        <v>66</v>
      </c>
    </row>
    <row r="67" spans="1:2" ht="14.25">
      <c r="A67" s="29" t="s">
        <v>73</v>
      </c>
      <c r="B67" s="2">
        <v>97</v>
      </c>
    </row>
    <row r="68" spans="1:2" ht="12.75">
      <c r="A68" s="8" t="s">
        <v>69</v>
      </c>
      <c r="B68" s="18">
        <f>+B69+B70+B71</f>
        <v>191981</v>
      </c>
    </row>
    <row r="69" spans="1:2" ht="14.25">
      <c r="A69" s="29" t="s">
        <v>71</v>
      </c>
      <c r="B69" s="2">
        <v>50450</v>
      </c>
    </row>
    <row r="70" spans="1:2" ht="14.25">
      <c r="A70" s="29" t="s">
        <v>72</v>
      </c>
      <c r="B70" s="2">
        <v>52907</v>
      </c>
    </row>
    <row r="71" spans="1:2" ht="14.25">
      <c r="A71" s="29" t="s">
        <v>73</v>
      </c>
      <c r="B71" s="2">
        <v>88624</v>
      </c>
    </row>
    <row r="72" spans="1:2" ht="12.75">
      <c r="A72" s="8" t="s">
        <v>70</v>
      </c>
      <c r="B72" s="18">
        <f>+B73+B74+B75</f>
        <v>16</v>
      </c>
    </row>
    <row r="73" spans="1:2" ht="14.25">
      <c r="A73" s="29" t="s">
        <v>71</v>
      </c>
      <c r="B73" s="1">
        <v>5</v>
      </c>
    </row>
    <row r="74" spans="1:2" ht="14.25">
      <c r="A74" s="29" t="s">
        <v>72</v>
      </c>
      <c r="B74" s="1">
        <v>5</v>
      </c>
    </row>
    <row r="75" spans="1:2" ht="14.25">
      <c r="A75" s="30" t="s">
        <v>73</v>
      </c>
      <c r="B75" s="35">
        <v>6</v>
      </c>
    </row>
    <row r="76" spans="1:2" ht="12.75">
      <c r="A76" s="23"/>
      <c r="B76" s="2"/>
    </row>
    <row r="77" spans="1:2" ht="12.75">
      <c r="A77" s="34" t="s">
        <v>74</v>
      </c>
      <c r="B77" s="34"/>
    </row>
    <row r="78" spans="1:2" ht="12.75">
      <c r="A78" s="34" t="s">
        <v>75</v>
      </c>
      <c r="B78" s="34"/>
    </row>
    <row r="79" spans="1:2" ht="12.75">
      <c r="A79" s="34" t="s">
        <v>76</v>
      </c>
      <c r="B79" s="34"/>
    </row>
    <row r="80" spans="1:2" ht="12.75">
      <c r="A80" s="23"/>
      <c r="B80" s="2"/>
    </row>
    <row r="81" spans="1:2" ht="12.75">
      <c r="A81" s="11" t="s">
        <v>93</v>
      </c>
      <c r="B81" s="2"/>
    </row>
  </sheetData>
  <mergeCells count="6">
    <mergeCell ref="A78:B78"/>
    <mergeCell ref="A79:B79"/>
    <mergeCell ref="A53:B53"/>
    <mergeCell ref="A54:B54"/>
    <mergeCell ref="A55:B55"/>
    <mergeCell ref="A77:B7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OK</cp:lastModifiedBy>
  <dcterms:created xsi:type="dcterms:W3CDTF">2010-06-01T07:41:37Z</dcterms:created>
  <dcterms:modified xsi:type="dcterms:W3CDTF">2012-06-11T10:55:40Z</dcterms:modified>
  <cp:category/>
  <cp:version/>
  <cp:contentType/>
  <cp:contentStatus/>
</cp:coreProperties>
</file>