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857" sheetId="1" r:id="rId1"/>
    <sheet name="1860" sheetId="2" r:id="rId2"/>
    <sheet name="1861" sheetId="3" r:id="rId3"/>
    <sheet name="1862" sheetId="4" r:id="rId4"/>
    <sheet name="1863" sheetId="5" r:id="rId5"/>
    <sheet name="1864" sheetId="6" r:id="rId6"/>
    <sheet name="1865" sheetId="7" r:id="rId7"/>
    <sheet name="1866" sheetId="8" r:id="rId8"/>
    <sheet name="1880" sheetId="9" r:id="rId9"/>
    <sheet name="1881" sheetId="10" r:id="rId10"/>
    <sheet name="1882" sheetId="11" r:id="rId11"/>
    <sheet name="1883" sheetId="12" r:id="rId12"/>
    <sheet name="1884" sheetId="13" r:id="rId13"/>
  </sheets>
  <definedNames/>
  <calcPr fullCalcOnLoad="1"/>
</workbook>
</file>

<file path=xl/sharedStrings.xml><?xml version="1.0" encoding="utf-8"?>
<sst xmlns="http://schemas.openxmlformats.org/spreadsheetml/2006/main" count="1091" uniqueCount="176">
  <si>
    <t>Fuente: Anuario estadístico de España. 1859-1860. Instituto Nacional de Estadística.</t>
  </si>
  <si>
    <t>Fuente: Anuario estadístico de España. 1860-1861. Instituto Nacional de Estadística.</t>
  </si>
  <si>
    <t>-</t>
  </si>
  <si>
    <t>Estadística histórica madrileña en el siglo XIX a través de los Anuarios del INE</t>
  </si>
  <si>
    <t>Cardas cilíndricas movidas por agua, vapor o caballerías</t>
  </si>
  <si>
    <t>Hilanderos</t>
  </si>
  <si>
    <t>Movidos a mano</t>
  </si>
  <si>
    <t>Movidos por agua, vapor o caballerías</t>
  </si>
  <si>
    <t>Talleres para tejidos de cualquier ancho</t>
  </si>
  <si>
    <t>Comunes</t>
  </si>
  <si>
    <t>Mecánicos</t>
  </si>
  <si>
    <t>Batanes movidos por agua, vapor o caballerías</t>
  </si>
  <si>
    <t>Máquinas para prensar paños o tejidos de lana, unidas a las fábricas y para su propio uso</t>
  </si>
  <si>
    <t>Industria lanera y estambrera</t>
  </si>
  <si>
    <t>Tundonas o máquinas de tundir</t>
  </si>
  <si>
    <t>Movidas por agua, vapor o caballerías</t>
  </si>
  <si>
    <t>Movidas por personas</t>
  </si>
  <si>
    <t>Industria cañanera y linera</t>
  </si>
  <si>
    <t>Hilanderos movidos por agua, vapor o caballerías (Número de usos)</t>
  </si>
  <si>
    <t xml:space="preserve">Batanes </t>
  </si>
  <si>
    <t>Máquinas para prensar tejidos de hilo unidas a las fábricas y para su solo uso</t>
  </si>
  <si>
    <t>Telares en que se tejen lienzos de todas clases</t>
  </si>
  <si>
    <t>Fábricas de tejidos</t>
  </si>
  <si>
    <t>Telares de tejidos de mezcla, en que entran hilos de seda, lino, lana o algodón</t>
  </si>
  <si>
    <t>Telares de tejidos ordinarios, cintería, listonería, objetos de puntos y otras clases</t>
  </si>
  <si>
    <t>Fábricas de blondas</t>
  </si>
  <si>
    <t>Fábricas de tintes y blanqueos</t>
  </si>
  <si>
    <t>Establecimientos para teñir tejidos o hilados nuevos</t>
  </si>
  <si>
    <t>Prados y establecimientos para el blanqueo de hilos y tejidos</t>
  </si>
  <si>
    <t>Prados y establecimientos de ebullición y preparación para el pintado o estampado</t>
  </si>
  <si>
    <t>Fábricas de pintado o estampado</t>
  </si>
  <si>
    <t>Con máquinas de cilindro</t>
  </si>
  <si>
    <t>Con máquinas a la Perrol</t>
  </si>
  <si>
    <t>Con máquinas con molde a mano</t>
  </si>
  <si>
    <t>Establecimientos en que se estiran, aderezan, lustran o prensan tejidos de todas clases</t>
  </si>
  <si>
    <t>Fábricas de papel</t>
  </si>
  <si>
    <t>Cilindros en las fábricas de papel continuo</t>
  </si>
  <si>
    <t>Tinas en las fábricas de papel florete</t>
  </si>
  <si>
    <t>Tinas en las fábricas de papel común</t>
  </si>
  <si>
    <t>Tinas en las fábricas de papel de estraza</t>
  </si>
  <si>
    <t>Fábricas de papel para adornos</t>
  </si>
  <si>
    <t>Fábricas de papel en las que se tiñe de varios colores</t>
  </si>
  <si>
    <t>Fábricas de papel en que se hacen cartones</t>
  </si>
  <si>
    <t>Fábricas de curtidos</t>
  </si>
  <si>
    <t>Fábricas en las que sólo  se curten las pieles vacunas y caballares</t>
  </si>
  <si>
    <t>Fábricas en las que sólo  se curten las pieles de ganado cabrío y lanar</t>
  </si>
  <si>
    <t>Fábricas en las que sólo  se curten las pieles de cabrito lechales y parecidas</t>
  </si>
  <si>
    <t>Fábricas de fundición de menas de hierro y otros minerales existentes</t>
  </si>
  <si>
    <t>Altos hornos</t>
  </si>
  <si>
    <t>De menor importancia</t>
  </si>
  <si>
    <t>Minerales de estaño, plomo, zinc y escoriales</t>
  </si>
  <si>
    <t>Hornos de copelas</t>
  </si>
  <si>
    <t>Juegos de calderas y aparatos de cristalización de plomo</t>
  </si>
  <si>
    <t>Fábricas de hierro y acero y talleres de construcción de máquinas</t>
  </si>
  <si>
    <t>Hornos en que se amolda el hierro de segunda fundición</t>
  </si>
  <si>
    <t>Fábricas en que se afina y estira el hierro con martinetes y cilindros</t>
  </si>
  <si>
    <t>Fábricas en que se prepara el hierro para clavos, herraduras u otros usos</t>
  </si>
  <si>
    <t>Talleres en que se usan tornos y plataformas para cepillar las piezas de hierro o bronce para máquinas</t>
  </si>
  <si>
    <t>Talleres en que por medios comunes se hacen y funden varios utensilios</t>
  </si>
  <si>
    <t>Talleres en que se hacen mecánicamente clavos, tachuelas y puntas llamadas de París</t>
  </si>
  <si>
    <t>Talleres de construcción de clavos a mano</t>
  </si>
  <si>
    <t>Fábricas en que se bate o estira el cobre u otro metal en planchas, lingotes, etc.</t>
  </si>
  <si>
    <t>Fábricas en que se funde o estira el plomo en planchas, tubos u otras formas</t>
  </si>
  <si>
    <t>Fábricas de munición de plomo</t>
  </si>
  <si>
    <t>Talleres en que se contruyen arcas, camas, cunas y otros objetos de hierro</t>
  </si>
  <si>
    <t>Fábricas en que se hacen hebillas, corchetes o alfileres de hierro o latón</t>
  </si>
  <si>
    <t>Fábricas en que se funden bronces de lujo y se fabrican quinqués y arañas</t>
  </si>
  <si>
    <t>Talleres de recomposición de máquinas</t>
  </si>
  <si>
    <t>Total de hornos, fábricas, talleres o aparatos</t>
  </si>
  <si>
    <t>Molinos de aceite</t>
  </si>
  <si>
    <t>Total de máquinas</t>
  </si>
  <si>
    <t>Prensas hidraúlicas</t>
  </si>
  <si>
    <t>Prensas de doble presión</t>
  </si>
  <si>
    <t>Prensas de husillo</t>
  </si>
  <si>
    <t>Prensas de palanca o viga común</t>
  </si>
  <si>
    <t>Prensas de rincón o antiguas, de madera</t>
  </si>
  <si>
    <t>Minas productivas</t>
  </si>
  <si>
    <t>Operarios</t>
  </si>
  <si>
    <t>Máquinas de vapor</t>
  </si>
  <si>
    <t>Productos (quintales métricos)</t>
  </si>
  <si>
    <t>Plomo</t>
  </si>
  <si>
    <t>Sosa</t>
  </si>
  <si>
    <t>Oficinas de beneficio</t>
  </si>
  <si>
    <t>Oficinas</t>
  </si>
  <si>
    <t>En actividad</t>
  </si>
  <si>
    <t>Paradas</t>
  </si>
  <si>
    <t>Máquinas</t>
  </si>
  <si>
    <t>Hidraúlicas</t>
  </si>
  <si>
    <t>De vapor</t>
  </si>
  <si>
    <t>Hornos</t>
  </si>
  <si>
    <t>Altos</t>
  </si>
  <si>
    <t>De manga</t>
  </si>
  <si>
    <t>Reverberos</t>
  </si>
  <si>
    <t>De afino</t>
  </si>
  <si>
    <t>Forjas</t>
  </si>
  <si>
    <t>Productos. Sosa (quintales métricos)</t>
  </si>
  <si>
    <t>Minas demarcadas</t>
  </si>
  <si>
    <t>Distribución de pertenencias (reales)</t>
  </si>
  <si>
    <t>Cantidad devengada</t>
  </si>
  <si>
    <t>Cantidad cobrada</t>
  </si>
  <si>
    <t>Por minerales expendidos en bruto</t>
  </si>
  <si>
    <t>Por minerales beneficiados</t>
  </si>
  <si>
    <t>Contribución del 3 por 100 (reales)</t>
  </si>
  <si>
    <t>Valor creado por la industria minera (reales)</t>
  </si>
  <si>
    <t>Total cobrado (reales)</t>
  </si>
  <si>
    <t>Valores creados por la industria minera</t>
  </si>
  <si>
    <t>Superficie (metros)</t>
  </si>
  <si>
    <t>Superficie (metros cuadrados)</t>
  </si>
  <si>
    <t>Fuente: Anuario estadístico de España. 1862-1865. Instituto Nacional de Estadística.</t>
  </si>
  <si>
    <t>Concesiones demarcadas</t>
  </si>
  <si>
    <t>Valores producidos por la industria minera</t>
  </si>
  <si>
    <t>Valor devengado por contribución de pertenecias y del 3 por 100 (reales)</t>
  </si>
  <si>
    <t>Valor cobrado por contribución de pertenecias y del 3 por 100 (reales)</t>
  </si>
  <si>
    <t>Total devengado (reales)</t>
  </si>
  <si>
    <t>Concesiones productivas</t>
  </si>
  <si>
    <t>Minas</t>
  </si>
  <si>
    <t>Terreros</t>
  </si>
  <si>
    <t>Escoriales</t>
  </si>
  <si>
    <t>Por tipo</t>
  </si>
  <si>
    <t>Fuerza (caballos)</t>
  </si>
  <si>
    <t>Pertenecnias</t>
  </si>
  <si>
    <t>Contribución de pertenencias</t>
  </si>
  <si>
    <t>Contribución del 3 por 100</t>
  </si>
  <si>
    <t>Por los minerales expedidos en bruto</t>
  </si>
  <si>
    <t>Por los minerales beneficiados</t>
  </si>
  <si>
    <t>Devengada</t>
  </si>
  <si>
    <t>Total devengado por contribución de pertenecias y del 3 por 100 (reales)</t>
  </si>
  <si>
    <t>Total cobrado por contribución de pertenecias y del 3 por 100 (reales)</t>
  </si>
  <si>
    <t>Concesiones que han dado productos</t>
  </si>
  <si>
    <t>Minas consederadas como productivas que durante el año no han dado productos</t>
  </si>
  <si>
    <t>Superficie demarcada (metros cuadrados)</t>
  </si>
  <si>
    <t>Total concesiones productivas</t>
  </si>
  <si>
    <t>Activas</t>
  </si>
  <si>
    <t>Inactivas</t>
  </si>
  <si>
    <t>Fábricas</t>
  </si>
  <si>
    <t>Aparatos existentes y productos de las oficinas de beneficios</t>
  </si>
  <si>
    <t>Mena beneficiada</t>
  </si>
  <si>
    <t>Obreros</t>
  </si>
  <si>
    <t>Productos de mineral en las minas (quintales métricos)</t>
  </si>
  <si>
    <t>Fuente: Anuario estadístico de España. 1866-1867. Instituto Nacional de Estadística.</t>
  </si>
  <si>
    <t>Productos de las oficinas de beneficios</t>
  </si>
  <si>
    <t>Hornos y aparatos existentes en las oficinas de beneficios</t>
  </si>
  <si>
    <t>Para hierros y acero</t>
  </si>
  <si>
    <t>Para plomo</t>
  </si>
  <si>
    <t>Para plata</t>
  </si>
  <si>
    <t>Para cobre</t>
  </si>
  <si>
    <t>Para zinc</t>
  </si>
  <si>
    <t>Para estaño</t>
  </si>
  <si>
    <t>Para azogue</t>
  </si>
  <si>
    <t>Para otros cuerpos</t>
  </si>
  <si>
    <t>Hornos activos</t>
  </si>
  <si>
    <t>Hornos inactivos</t>
  </si>
  <si>
    <t>Inactivos</t>
  </si>
  <si>
    <t>Activos</t>
  </si>
  <si>
    <t>Hornos de calcinación</t>
  </si>
  <si>
    <t>Para plata (horno de copela inactivo)</t>
  </si>
  <si>
    <t>Concesiones e investigaciones mineras</t>
  </si>
  <si>
    <t>Concesiones</t>
  </si>
  <si>
    <t>Superficie (hectáreas)</t>
  </si>
  <si>
    <t>Investigaciones</t>
  </si>
  <si>
    <t>Número</t>
  </si>
  <si>
    <t>Total</t>
  </si>
  <si>
    <t>Concesiones improductivas</t>
  </si>
  <si>
    <t xml:space="preserve"> Fuente: Reseña geográfica y Estadistica de España 1888. Instituto Nacional de Estadística.</t>
  </si>
  <si>
    <r>
      <t>1880</t>
    </r>
    <r>
      <rPr>
        <vertAlign val="superscript"/>
        <sz val="10"/>
        <rFont val="Arial"/>
        <family val="2"/>
      </rPr>
      <t xml:space="preserve"> (*)</t>
    </r>
  </si>
  <si>
    <t>(*) A final de año.</t>
  </si>
  <si>
    <r>
      <t>1881</t>
    </r>
    <r>
      <rPr>
        <vertAlign val="superscript"/>
        <sz val="10"/>
        <rFont val="Arial"/>
        <family val="2"/>
      </rPr>
      <t xml:space="preserve"> (*)</t>
    </r>
  </si>
  <si>
    <r>
      <t>1882</t>
    </r>
    <r>
      <rPr>
        <vertAlign val="superscript"/>
        <sz val="10"/>
        <rFont val="Arial"/>
        <family val="2"/>
      </rPr>
      <t xml:space="preserve"> (*)</t>
    </r>
  </si>
  <si>
    <r>
      <t>1883</t>
    </r>
    <r>
      <rPr>
        <vertAlign val="superscript"/>
        <sz val="10"/>
        <rFont val="Arial"/>
        <family val="2"/>
      </rPr>
      <t xml:space="preserve"> (*)</t>
    </r>
  </si>
  <si>
    <r>
      <t>1884</t>
    </r>
    <r>
      <rPr>
        <vertAlign val="superscript"/>
        <sz val="10"/>
        <rFont val="Arial"/>
        <family val="2"/>
      </rPr>
      <t xml:space="preserve"> (*)</t>
    </r>
  </si>
  <si>
    <t>Máquinas, hornos y aparatos existentes en las oficinas de beneficios</t>
  </si>
  <si>
    <t>Para hierro</t>
  </si>
  <si>
    <t>Calderas de Pattinson</t>
  </si>
  <si>
    <t>Toneles de amalgamación</t>
  </si>
  <si>
    <t>Copelas</t>
  </si>
  <si>
    <t>Industria y energía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</si>
</sst>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indent="1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left" indent="2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indent="3"/>
    </xf>
    <xf numFmtId="3" fontId="0" fillId="0" borderId="0" xfId="0" applyNumberFormat="1" applyFill="1" applyAlignment="1">
      <alignment horizontal="left" indent="3"/>
    </xf>
    <xf numFmtId="1" fontId="4" fillId="0" borderId="11" xfId="0" applyNumberFormat="1" applyFont="1" applyFill="1" applyBorder="1" applyAlignment="1">
      <alignment horizontal="left" vertical="top"/>
    </xf>
    <xf numFmtId="1" fontId="0" fillId="0" borderId="11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left" indent="2"/>
    </xf>
    <xf numFmtId="3" fontId="0" fillId="0" borderId="0" xfId="0" applyNumberFormat="1" applyFill="1" applyAlignment="1" quotePrefix="1">
      <alignment horizontal="right"/>
    </xf>
    <xf numFmtId="0" fontId="0" fillId="0" borderId="0" xfId="0" applyFill="1" applyBorder="1" applyAlignment="1">
      <alignment horizontal="left" indent="3"/>
    </xf>
    <xf numFmtId="3" fontId="0" fillId="0" borderId="0" xfId="0" applyNumberFormat="1" applyFont="1" applyFill="1" applyBorder="1" applyAlignment="1">
      <alignment horizontal="left" vertical="top" indent="2"/>
    </xf>
    <xf numFmtId="0" fontId="0" fillId="0" borderId="0" xfId="0" applyFill="1" applyBorder="1" applyAlignment="1">
      <alignment horizontal="left" indent="4"/>
    </xf>
    <xf numFmtId="0" fontId="0" fillId="0" borderId="0" xfId="0" applyFill="1" applyAlignment="1">
      <alignment horizontal="left" indent="1"/>
    </xf>
    <xf numFmtId="0" fontId="0" fillId="0" borderId="12" xfId="0" applyFill="1" applyBorder="1" applyAlignment="1">
      <alignment horizontal="left" indent="1"/>
    </xf>
    <xf numFmtId="3" fontId="0" fillId="0" borderId="12" xfId="0" applyNumberFormat="1" applyFill="1" applyBorder="1" applyAlignment="1">
      <alignment/>
    </xf>
    <xf numFmtId="0" fontId="10" fillId="0" borderId="0" xfId="0" applyFont="1" applyFill="1" applyAlignment="1" quotePrefix="1">
      <alignment/>
    </xf>
    <xf numFmtId="0" fontId="8" fillId="0" borderId="0" xfId="0" applyFont="1" applyFill="1" applyBorder="1" applyAlignment="1">
      <alignment wrapText="1"/>
    </xf>
    <xf numFmtId="4" fontId="0" fillId="0" borderId="0" xfId="0" applyNumberFormat="1" applyFill="1" applyAlignment="1" quotePrefix="1">
      <alignment horizontal="right"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 quotePrefix="1">
      <alignment horizontal="right"/>
    </xf>
    <xf numFmtId="4" fontId="0" fillId="0" borderId="0" xfId="0" applyNumberFormat="1" applyFill="1" applyAlignment="1" quotePrefix="1">
      <alignment horizontal="left" indent="3"/>
    </xf>
    <xf numFmtId="4" fontId="0" fillId="0" borderId="0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vertical="top"/>
    </xf>
    <xf numFmtId="4" fontId="0" fillId="0" borderId="0" xfId="0" applyNumberFormat="1" applyFill="1" applyAlignment="1">
      <alignment/>
    </xf>
    <xf numFmtId="4" fontId="0" fillId="0" borderId="12" xfId="0" applyNumberForma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right" vertical="top"/>
    </xf>
    <xf numFmtId="3" fontId="0" fillId="0" borderId="12" xfId="0" applyNumberFormat="1" applyFont="1" applyFill="1" applyBorder="1" applyAlignment="1" quotePrefix="1">
      <alignment horizontal="right" vertical="top"/>
    </xf>
    <xf numFmtId="1" fontId="0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tabSelected="1" zoomScalePageLayoutView="0" workbookViewId="0" topLeftCell="A1">
      <selection activeCell="A4" sqref="A4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3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175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13</v>
      </c>
      <c r="B12" s="9"/>
    </row>
    <row r="13" spans="1:4" ht="12.75" customHeight="1">
      <c r="A13" s="17"/>
      <c r="B13" s="18">
        <v>1857</v>
      </c>
      <c r="D13" s="4"/>
    </row>
    <row r="14" spans="1:4" ht="12.75" customHeight="1">
      <c r="A14" s="19"/>
      <c r="B14" s="21"/>
      <c r="D14" s="4"/>
    </row>
    <row r="15" spans="1:4" ht="12.75" customHeight="1">
      <c r="A15" s="7" t="s">
        <v>4</v>
      </c>
      <c r="B15" s="41" t="s">
        <v>2</v>
      </c>
      <c r="D15" s="4"/>
    </row>
    <row r="16" spans="1:4" ht="12.75">
      <c r="A16" s="7" t="s">
        <v>5</v>
      </c>
      <c r="B16" s="41" t="s">
        <v>2</v>
      </c>
      <c r="D16" s="4"/>
    </row>
    <row r="17" spans="1:4" ht="12.75">
      <c r="A17" s="11" t="s">
        <v>7</v>
      </c>
      <c r="B17" s="41" t="s">
        <v>2</v>
      </c>
      <c r="D17" s="4"/>
    </row>
    <row r="18" spans="1:4" ht="12.75">
      <c r="A18" s="11" t="s">
        <v>6</v>
      </c>
      <c r="B18" s="41" t="s">
        <v>2</v>
      </c>
      <c r="D18" s="4"/>
    </row>
    <row r="19" spans="1:4" ht="12.75">
      <c r="A19" s="7" t="s">
        <v>8</v>
      </c>
      <c r="B19" s="37">
        <f>SUM(B20:B21)</f>
        <v>31</v>
      </c>
      <c r="D19" s="4"/>
    </row>
    <row r="20" spans="1:4" ht="12.75">
      <c r="A20" s="11" t="s">
        <v>9</v>
      </c>
      <c r="B20" s="37">
        <v>28</v>
      </c>
      <c r="D20" s="4"/>
    </row>
    <row r="21" spans="1:4" ht="12.75">
      <c r="A21" s="11" t="s">
        <v>10</v>
      </c>
      <c r="B21" s="37">
        <v>3</v>
      </c>
      <c r="D21" s="4"/>
    </row>
    <row r="22" spans="1:4" ht="12.75">
      <c r="A22" s="7" t="s">
        <v>14</v>
      </c>
      <c r="B22" s="37">
        <f>SUM(B23:B24)</f>
        <v>31</v>
      </c>
      <c r="D22" s="4"/>
    </row>
    <row r="23" spans="1:4" ht="12.75">
      <c r="A23" s="11" t="s">
        <v>15</v>
      </c>
      <c r="B23" s="37">
        <v>28</v>
      </c>
      <c r="D23" s="4"/>
    </row>
    <row r="24" spans="1:4" ht="12.75">
      <c r="A24" s="11" t="s">
        <v>16</v>
      </c>
      <c r="B24" s="37">
        <v>3</v>
      </c>
      <c r="D24" s="4"/>
    </row>
    <row r="25" spans="1:4" ht="12.75">
      <c r="A25" s="7" t="s">
        <v>11</v>
      </c>
      <c r="B25" s="41" t="s">
        <v>2</v>
      </c>
      <c r="D25" s="4"/>
    </row>
    <row r="26" spans="1:4" ht="12.75">
      <c r="A26" s="33" t="s">
        <v>12</v>
      </c>
      <c r="B26" s="42" t="s">
        <v>2</v>
      </c>
      <c r="D26" s="4"/>
    </row>
    <row r="27" spans="1:4" ht="12.75">
      <c r="A27" s="11"/>
      <c r="B27" s="12"/>
      <c r="D27" s="4"/>
    </row>
    <row r="28" spans="1:4" ht="12.75">
      <c r="A28" s="1" t="s">
        <v>0</v>
      </c>
      <c r="B28" s="12"/>
      <c r="D28" s="4"/>
    </row>
    <row r="29" spans="1:4" ht="12.75">
      <c r="A29" s="11"/>
      <c r="B29" s="12"/>
      <c r="D29" s="4"/>
    </row>
    <row r="30" spans="1:2" ht="12.75">
      <c r="A30" s="11"/>
      <c r="B30" s="12"/>
    </row>
    <row r="31" spans="1:2" ht="12.75">
      <c r="A31" s="11"/>
      <c r="B31" s="12"/>
    </row>
    <row r="32" spans="1:2" ht="15.75">
      <c r="A32" s="8" t="s">
        <v>17</v>
      </c>
      <c r="B32" s="9"/>
    </row>
    <row r="33" spans="1:2" ht="18">
      <c r="A33" s="17"/>
      <c r="B33" s="18">
        <v>1857</v>
      </c>
    </row>
    <row r="34" spans="1:2" ht="12.75" customHeight="1">
      <c r="A34" s="19"/>
      <c r="B34" s="21"/>
    </row>
    <row r="35" spans="1:4" ht="12.75">
      <c r="A35" s="7" t="s">
        <v>4</v>
      </c>
      <c r="B35" s="41" t="s">
        <v>2</v>
      </c>
      <c r="D35" s="4"/>
    </row>
    <row r="36" spans="1:4" ht="12.75">
      <c r="A36" s="7" t="s">
        <v>18</v>
      </c>
      <c r="B36" s="41" t="s">
        <v>2</v>
      </c>
      <c r="D36" s="4"/>
    </row>
    <row r="37" spans="1:4" ht="12.75">
      <c r="A37" s="7" t="s">
        <v>21</v>
      </c>
      <c r="B37" s="37">
        <f>SUM(B38:B39)</f>
        <v>92</v>
      </c>
      <c r="D37" s="4"/>
    </row>
    <row r="38" spans="1:2" ht="12.75">
      <c r="A38" s="11" t="s">
        <v>9</v>
      </c>
      <c r="B38" s="37">
        <v>92</v>
      </c>
    </row>
    <row r="39" spans="1:2" ht="12.75">
      <c r="A39" s="11" t="s">
        <v>10</v>
      </c>
      <c r="B39" s="41" t="s">
        <v>2</v>
      </c>
    </row>
    <row r="40" spans="1:2" ht="12.75">
      <c r="A40" s="7" t="s">
        <v>19</v>
      </c>
      <c r="B40" s="41">
        <v>16</v>
      </c>
    </row>
    <row r="41" spans="1:2" ht="12.75">
      <c r="A41" s="33" t="s">
        <v>20</v>
      </c>
      <c r="B41" s="42" t="s">
        <v>2</v>
      </c>
    </row>
    <row r="42" spans="1:2" ht="12.75">
      <c r="A42" s="11"/>
      <c r="B42" s="12"/>
    </row>
    <row r="43" spans="1:2" ht="12.75">
      <c r="A43" s="1" t="s">
        <v>0</v>
      </c>
      <c r="B43" s="12"/>
    </row>
    <row r="47" spans="1:2" ht="15.75">
      <c r="A47" s="8" t="s">
        <v>22</v>
      </c>
      <c r="B47" s="9"/>
    </row>
    <row r="48" spans="1:2" ht="18">
      <c r="A48" s="17"/>
      <c r="B48" s="18">
        <v>1857</v>
      </c>
    </row>
    <row r="49" spans="1:2" ht="12.75" customHeight="1">
      <c r="A49" s="19"/>
      <c r="B49" s="21"/>
    </row>
    <row r="50" spans="1:2" ht="12.75">
      <c r="A50" s="7" t="s">
        <v>23</v>
      </c>
      <c r="B50" s="41" t="s">
        <v>2</v>
      </c>
    </row>
    <row r="51" spans="1:2" ht="12.75">
      <c r="A51" s="11" t="s">
        <v>9</v>
      </c>
      <c r="B51" s="41" t="s">
        <v>2</v>
      </c>
    </row>
    <row r="52" spans="1:2" ht="12.75">
      <c r="A52" s="11" t="s">
        <v>10</v>
      </c>
      <c r="B52" s="41" t="s">
        <v>2</v>
      </c>
    </row>
    <row r="53" spans="1:2" ht="12.75">
      <c r="A53" s="7" t="s">
        <v>24</v>
      </c>
      <c r="B53" s="37">
        <f>SUM(B54:B55)</f>
        <v>47</v>
      </c>
    </row>
    <row r="54" spans="1:2" ht="12.75">
      <c r="A54" s="11" t="s">
        <v>9</v>
      </c>
      <c r="B54" s="37">
        <v>47</v>
      </c>
    </row>
    <row r="55" spans="1:2" ht="12.75">
      <c r="A55" s="11" t="s">
        <v>10</v>
      </c>
      <c r="B55" s="41" t="s">
        <v>2</v>
      </c>
    </row>
    <row r="56" spans="1:2" ht="12.75">
      <c r="A56" s="33" t="s">
        <v>25</v>
      </c>
      <c r="B56" s="42" t="s">
        <v>2</v>
      </c>
    </row>
    <row r="57" spans="1:2" ht="12.75">
      <c r="A57" s="11"/>
      <c r="B57" s="12"/>
    </row>
    <row r="58" spans="1:2" ht="12.75">
      <c r="A58" s="1" t="s">
        <v>0</v>
      </c>
      <c r="B58" s="12"/>
    </row>
    <row r="62" spans="1:2" ht="15.75">
      <c r="A62" s="8" t="s">
        <v>26</v>
      </c>
      <c r="B62" s="9"/>
    </row>
    <row r="63" spans="1:2" ht="18">
      <c r="A63" s="17"/>
      <c r="B63" s="18">
        <v>1857</v>
      </c>
    </row>
    <row r="64" spans="1:2" ht="12.75" customHeight="1">
      <c r="A64" s="19"/>
      <c r="B64" s="21"/>
    </row>
    <row r="65" spans="1:2" ht="12.75">
      <c r="A65" s="7" t="s">
        <v>27</v>
      </c>
      <c r="B65" s="41">
        <v>3</v>
      </c>
    </row>
    <row r="66" spans="1:2" ht="12.75">
      <c r="A66" s="7" t="s">
        <v>28</v>
      </c>
      <c r="B66" s="41" t="s">
        <v>2</v>
      </c>
    </row>
    <row r="67" spans="1:2" ht="12.75">
      <c r="A67" s="7" t="s">
        <v>29</v>
      </c>
      <c r="B67" s="41" t="s">
        <v>2</v>
      </c>
    </row>
    <row r="68" spans="1:2" ht="12.75">
      <c r="A68" s="7" t="s">
        <v>30</v>
      </c>
      <c r="B68" s="41">
        <f>SUM(B69:B71)</f>
        <v>5</v>
      </c>
    </row>
    <row r="69" spans="1:2" ht="12.75">
      <c r="A69" s="11" t="s">
        <v>31</v>
      </c>
      <c r="B69" s="41"/>
    </row>
    <row r="70" spans="1:2" ht="12.75">
      <c r="A70" s="11" t="s">
        <v>32</v>
      </c>
      <c r="B70" s="41"/>
    </row>
    <row r="71" spans="1:2" ht="12.75">
      <c r="A71" s="11" t="s">
        <v>33</v>
      </c>
      <c r="B71" s="41">
        <v>5</v>
      </c>
    </row>
    <row r="72" spans="1:2" ht="12.75">
      <c r="A72" s="7" t="s">
        <v>34</v>
      </c>
      <c r="B72" s="41" t="s">
        <v>2</v>
      </c>
    </row>
    <row r="73" spans="1:2" ht="12.75">
      <c r="A73" s="11" t="s">
        <v>9</v>
      </c>
      <c r="B73" s="41" t="s">
        <v>2</v>
      </c>
    </row>
    <row r="74" spans="1:2" ht="12.75">
      <c r="A74" s="28" t="s">
        <v>10</v>
      </c>
      <c r="B74" s="42" t="s">
        <v>2</v>
      </c>
    </row>
    <row r="75" spans="1:2" ht="12.75">
      <c r="A75" s="11"/>
      <c r="B75" s="12"/>
    </row>
    <row r="76" spans="1:2" ht="12.75">
      <c r="A76" s="1" t="s">
        <v>0</v>
      </c>
      <c r="B76" s="12"/>
    </row>
    <row r="80" spans="1:2" ht="15.75">
      <c r="A80" s="8" t="s">
        <v>35</v>
      </c>
      <c r="B80" s="9"/>
    </row>
    <row r="81" spans="1:2" ht="18">
      <c r="A81" s="17"/>
      <c r="B81" s="18">
        <v>1857</v>
      </c>
    </row>
    <row r="82" spans="1:2" ht="12.75" customHeight="1">
      <c r="A82" s="19"/>
      <c r="B82" s="21"/>
    </row>
    <row r="83" spans="1:2" ht="12.75">
      <c r="A83" s="7" t="s">
        <v>36</v>
      </c>
      <c r="B83" s="41">
        <v>16</v>
      </c>
    </row>
    <row r="84" spans="1:2" ht="12.75">
      <c r="A84" s="7" t="s">
        <v>37</v>
      </c>
      <c r="B84" s="41">
        <v>7</v>
      </c>
    </row>
    <row r="85" spans="1:2" ht="12.75">
      <c r="A85" s="7" t="s">
        <v>38</v>
      </c>
      <c r="B85" s="41" t="s">
        <v>2</v>
      </c>
    </row>
    <row r="86" spans="1:2" ht="12.75">
      <c r="A86" s="7" t="s">
        <v>39</v>
      </c>
      <c r="B86" s="41">
        <v>18</v>
      </c>
    </row>
    <row r="87" spans="1:2" ht="12.75">
      <c r="A87" s="7" t="s">
        <v>40</v>
      </c>
      <c r="B87" s="41">
        <v>8</v>
      </c>
    </row>
    <row r="88" spans="1:2" ht="12.75">
      <c r="A88" s="7" t="s">
        <v>41</v>
      </c>
      <c r="B88" s="41">
        <v>3</v>
      </c>
    </row>
    <row r="89" spans="1:2" ht="12.75">
      <c r="A89" s="33" t="s">
        <v>42</v>
      </c>
      <c r="B89" s="42" t="s">
        <v>2</v>
      </c>
    </row>
    <row r="90" spans="1:2" ht="12.75">
      <c r="A90" s="11"/>
      <c r="B90" s="12"/>
    </row>
    <row r="91" spans="1:2" ht="12.75">
      <c r="A91" s="1" t="s">
        <v>0</v>
      </c>
      <c r="B91" s="12"/>
    </row>
    <row r="95" spans="1:2" ht="15.75">
      <c r="A95" s="8" t="s">
        <v>43</v>
      </c>
      <c r="B95" s="9"/>
    </row>
    <row r="96" spans="1:2" ht="18">
      <c r="A96" s="17"/>
      <c r="B96" s="18">
        <v>1857</v>
      </c>
    </row>
    <row r="97" spans="1:2" ht="12.75" customHeight="1">
      <c r="A97" s="19"/>
      <c r="B97" s="21"/>
    </row>
    <row r="98" spans="1:2" ht="12.75">
      <c r="A98" s="7" t="s">
        <v>44</v>
      </c>
      <c r="B98" s="41">
        <v>4576</v>
      </c>
    </row>
    <row r="99" spans="1:2" ht="12.75">
      <c r="A99" s="7" t="s">
        <v>45</v>
      </c>
      <c r="B99" s="41">
        <v>98</v>
      </c>
    </row>
    <row r="100" spans="1:2" ht="12.75">
      <c r="A100" s="33" t="s">
        <v>46</v>
      </c>
      <c r="B100" s="42">
        <v>46</v>
      </c>
    </row>
    <row r="101" spans="1:2" ht="12.75">
      <c r="A101" s="11"/>
      <c r="B101" s="12"/>
    </row>
    <row r="102" spans="1:2" ht="12.75">
      <c r="A102" s="1" t="s">
        <v>0</v>
      </c>
      <c r="B102" s="12"/>
    </row>
    <row r="106" spans="1:2" ht="31.5">
      <c r="A106" s="8" t="s">
        <v>47</v>
      </c>
      <c r="B106" s="9"/>
    </row>
    <row r="107" spans="1:2" ht="18">
      <c r="A107" s="17"/>
      <c r="B107" s="18">
        <v>1857</v>
      </c>
    </row>
    <row r="108" spans="1:2" ht="12.75" customHeight="1">
      <c r="A108" s="19"/>
      <c r="B108" s="21"/>
    </row>
    <row r="109" spans="1:2" ht="12.75">
      <c r="A109" s="7" t="s">
        <v>48</v>
      </c>
      <c r="B109" s="41" t="s">
        <v>2</v>
      </c>
    </row>
    <row r="110" spans="1:2" ht="12.75">
      <c r="A110" s="7" t="s">
        <v>49</v>
      </c>
      <c r="B110" s="41">
        <v>1</v>
      </c>
    </row>
    <row r="111" spans="1:2" ht="12.75">
      <c r="A111" s="7" t="s">
        <v>50</v>
      </c>
      <c r="B111" s="41" t="s">
        <v>2</v>
      </c>
    </row>
    <row r="112" spans="1:2" ht="12.75">
      <c r="A112" s="7" t="s">
        <v>51</v>
      </c>
      <c r="B112" s="41" t="s">
        <v>2</v>
      </c>
    </row>
    <row r="113" spans="1:2" ht="12.75">
      <c r="A113" s="33" t="s">
        <v>52</v>
      </c>
      <c r="B113" s="42" t="s">
        <v>2</v>
      </c>
    </row>
    <row r="114" spans="1:2" ht="12.75">
      <c r="A114" s="11"/>
      <c r="B114" s="12"/>
    </row>
    <row r="115" spans="1:2" ht="12.75">
      <c r="A115" s="1" t="s">
        <v>0</v>
      </c>
      <c r="B115" s="12"/>
    </row>
    <row r="119" spans="1:2" ht="15.75">
      <c r="A119" s="8" t="s">
        <v>53</v>
      </c>
      <c r="B119" s="9"/>
    </row>
    <row r="120" spans="1:2" ht="18">
      <c r="A120" s="17"/>
      <c r="B120" s="18">
        <v>1857</v>
      </c>
    </row>
    <row r="121" spans="1:2" ht="12.75" customHeight="1">
      <c r="A121" s="19"/>
      <c r="B121" s="21"/>
    </row>
    <row r="122" spans="1:2" ht="12.75" customHeight="1">
      <c r="A122" s="43" t="s">
        <v>68</v>
      </c>
      <c r="B122" s="21">
        <f>SUM(B123:B136)</f>
        <v>47</v>
      </c>
    </row>
    <row r="123" spans="1:2" ht="12.75">
      <c r="A123" s="11" t="s">
        <v>54</v>
      </c>
      <c r="B123" s="41">
        <v>9</v>
      </c>
    </row>
    <row r="124" spans="1:2" ht="12.75">
      <c r="A124" s="11" t="s">
        <v>55</v>
      </c>
      <c r="B124" s="41" t="s">
        <v>2</v>
      </c>
    </row>
    <row r="125" spans="1:2" ht="12.75">
      <c r="A125" s="11" t="s">
        <v>56</v>
      </c>
      <c r="B125" s="41" t="s">
        <v>2</v>
      </c>
    </row>
    <row r="126" spans="1:2" ht="12.75">
      <c r="A126" s="11" t="s">
        <v>57</v>
      </c>
      <c r="B126" s="41">
        <v>4</v>
      </c>
    </row>
    <row r="127" spans="1:2" ht="12.75">
      <c r="A127" s="11" t="s">
        <v>58</v>
      </c>
      <c r="B127" s="41">
        <v>2</v>
      </c>
    </row>
    <row r="128" spans="1:2" ht="12.75">
      <c r="A128" s="11" t="s">
        <v>59</v>
      </c>
      <c r="B128" s="41">
        <v>1</v>
      </c>
    </row>
    <row r="129" spans="1:2" ht="12.75">
      <c r="A129" s="11" t="s">
        <v>60</v>
      </c>
      <c r="B129" s="41">
        <v>5</v>
      </c>
    </row>
    <row r="130" spans="1:2" ht="12.75">
      <c r="A130" s="11" t="s">
        <v>61</v>
      </c>
      <c r="B130" s="41" t="s">
        <v>2</v>
      </c>
    </row>
    <row r="131" spans="1:2" ht="12.75">
      <c r="A131" s="11" t="s">
        <v>62</v>
      </c>
      <c r="B131" s="41">
        <v>12</v>
      </c>
    </row>
    <row r="132" spans="1:2" ht="12.75">
      <c r="A132" s="11" t="s">
        <v>63</v>
      </c>
      <c r="B132" s="41" t="s">
        <v>2</v>
      </c>
    </row>
    <row r="133" spans="1:2" ht="12.75">
      <c r="A133" s="11" t="s">
        <v>64</v>
      </c>
      <c r="B133" s="41">
        <v>6</v>
      </c>
    </row>
    <row r="134" spans="1:2" ht="12.75">
      <c r="A134" s="11" t="s">
        <v>65</v>
      </c>
      <c r="B134" s="41">
        <v>8</v>
      </c>
    </row>
    <row r="135" spans="1:2" ht="12.75">
      <c r="A135" s="11" t="s">
        <v>66</v>
      </c>
      <c r="B135" s="41" t="s">
        <v>2</v>
      </c>
    </row>
    <row r="136" spans="1:2" ht="12.75">
      <c r="A136" s="28" t="s">
        <v>67</v>
      </c>
      <c r="B136" s="42" t="s">
        <v>2</v>
      </c>
    </row>
    <row r="137" spans="1:2" ht="12.75">
      <c r="A137" s="11"/>
      <c r="B137" s="12"/>
    </row>
    <row r="138" spans="1:2" ht="12.75">
      <c r="A138" s="1" t="s">
        <v>0</v>
      </c>
      <c r="B138" s="12"/>
    </row>
    <row r="142" spans="1:2" ht="15.75">
      <c r="A142" s="8" t="s">
        <v>69</v>
      </c>
      <c r="B142" s="9"/>
    </row>
    <row r="143" spans="1:2" ht="18">
      <c r="A143" s="17"/>
      <c r="B143" s="18">
        <v>1857</v>
      </c>
    </row>
    <row r="144" spans="1:2" ht="12.75" customHeight="1">
      <c r="A144" s="19"/>
      <c r="B144" s="21"/>
    </row>
    <row r="145" spans="1:2" ht="12.75" customHeight="1">
      <c r="A145" s="43" t="s">
        <v>70</v>
      </c>
      <c r="B145" s="21">
        <f>SUM(B146:B150)</f>
        <v>503</v>
      </c>
    </row>
    <row r="146" spans="1:2" ht="12.75">
      <c r="A146" s="11" t="s">
        <v>71</v>
      </c>
      <c r="B146" s="41" t="s">
        <v>2</v>
      </c>
    </row>
    <row r="147" spans="1:2" ht="12.75">
      <c r="A147" s="11" t="s">
        <v>72</v>
      </c>
      <c r="B147" s="41">
        <v>5</v>
      </c>
    </row>
    <row r="148" spans="1:2" ht="12.75">
      <c r="A148" s="11" t="s">
        <v>73</v>
      </c>
      <c r="B148" s="41">
        <v>407</v>
      </c>
    </row>
    <row r="149" spans="1:2" ht="12.75">
      <c r="A149" s="11" t="s">
        <v>74</v>
      </c>
      <c r="B149" s="41">
        <v>91</v>
      </c>
    </row>
    <row r="150" spans="1:2" ht="12.75">
      <c r="A150" s="28" t="s">
        <v>75</v>
      </c>
      <c r="B150" s="42" t="s">
        <v>2</v>
      </c>
    </row>
    <row r="151" spans="1:2" ht="12.75">
      <c r="A151" s="11"/>
      <c r="B151" s="12"/>
    </row>
    <row r="152" spans="1:2" ht="12.75">
      <c r="A152" s="1" t="s">
        <v>0</v>
      </c>
      <c r="B152" s="12"/>
    </row>
  </sheetData>
  <sheetProtection/>
  <printOptions/>
  <pageMargins left="0.29" right="0.3" top="0.42" bottom="0.39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D36" sqref="D36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3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175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156</v>
      </c>
      <c r="B12" s="9"/>
    </row>
    <row r="13" spans="1:2" ht="12.75" customHeight="1">
      <c r="A13" s="17"/>
      <c r="B13" s="18" t="s">
        <v>166</v>
      </c>
    </row>
    <row r="14" spans="1:2" ht="12.75" customHeight="1">
      <c r="A14" s="19"/>
      <c r="B14" s="20"/>
    </row>
    <row r="15" spans="1:2" ht="12.75" customHeight="1">
      <c r="A15" s="4" t="s">
        <v>161</v>
      </c>
      <c r="B15" s="21"/>
    </row>
    <row r="16" spans="1:2" ht="12.75" customHeight="1">
      <c r="A16" s="11" t="s">
        <v>157</v>
      </c>
      <c r="B16" s="21"/>
    </row>
    <row r="17" spans="1:2" ht="12.75" customHeight="1">
      <c r="A17" s="22" t="s">
        <v>115</v>
      </c>
      <c r="B17" s="21">
        <f>+B22+B27</f>
        <v>108</v>
      </c>
    </row>
    <row r="18" spans="1:2" ht="12.75">
      <c r="A18" s="22" t="s">
        <v>116</v>
      </c>
      <c r="B18" s="23" t="s">
        <v>2</v>
      </c>
    </row>
    <row r="19" spans="1:2" ht="12.75">
      <c r="A19" s="22" t="s">
        <v>117</v>
      </c>
      <c r="B19" s="23" t="s">
        <v>2</v>
      </c>
    </row>
    <row r="20" spans="1:2" ht="12.75">
      <c r="A20" s="22" t="s">
        <v>158</v>
      </c>
      <c r="B20" s="21">
        <f>+B25+B30</f>
        <v>1185</v>
      </c>
    </row>
    <row r="21" spans="1:4" s="14" customFormat="1" ht="12.75" customHeight="1">
      <c r="A21" s="24" t="s">
        <v>114</v>
      </c>
      <c r="B21" s="25"/>
      <c r="D21" s="13"/>
    </row>
    <row r="22" spans="1:2" ht="12.75" customHeight="1">
      <c r="A22" s="26" t="s">
        <v>115</v>
      </c>
      <c r="B22" s="21">
        <v>3</v>
      </c>
    </row>
    <row r="23" spans="1:2" ht="12.75">
      <c r="A23" s="26" t="s">
        <v>116</v>
      </c>
      <c r="B23" s="23" t="s">
        <v>2</v>
      </c>
    </row>
    <row r="24" spans="1:2" ht="12.75">
      <c r="A24" s="26" t="s">
        <v>117</v>
      </c>
      <c r="B24" s="23" t="s">
        <v>2</v>
      </c>
    </row>
    <row r="25" spans="1:2" ht="12.75">
      <c r="A25" s="26" t="s">
        <v>158</v>
      </c>
      <c r="B25" s="21">
        <v>13</v>
      </c>
    </row>
    <row r="26" spans="1:4" s="15" customFormat="1" ht="12.75">
      <c r="A26" s="24" t="s">
        <v>162</v>
      </c>
      <c r="B26" s="25"/>
      <c r="D26" s="16"/>
    </row>
    <row r="27" spans="1:2" ht="12.75" customHeight="1">
      <c r="A27" s="26" t="s">
        <v>115</v>
      </c>
      <c r="B27" s="21">
        <v>105</v>
      </c>
    </row>
    <row r="28" spans="1:2" ht="12.75">
      <c r="A28" s="26" t="s">
        <v>116</v>
      </c>
      <c r="B28" s="23" t="s">
        <v>2</v>
      </c>
    </row>
    <row r="29" spans="1:2" ht="12.75">
      <c r="A29" s="26" t="s">
        <v>117</v>
      </c>
      <c r="B29" s="23" t="s">
        <v>2</v>
      </c>
    </row>
    <row r="30" spans="1:2" ht="12.75">
      <c r="A30" s="26" t="s">
        <v>158</v>
      </c>
      <c r="B30" s="23">
        <v>1172</v>
      </c>
    </row>
    <row r="31" spans="1:2" ht="12.75" customHeight="1">
      <c r="A31" s="27" t="s">
        <v>159</v>
      </c>
      <c r="B31" s="21"/>
    </row>
    <row r="32" spans="1:2" ht="12.75" customHeight="1">
      <c r="A32" s="22" t="s">
        <v>160</v>
      </c>
      <c r="B32" s="23" t="s">
        <v>2</v>
      </c>
    </row>
    <row r="33" spans="1:2" ht="12.75">
      <c r="A33" s="22" t="s">
        <v>158</v>
      </c>
      <c r="B33" s="23" t="s">
        <v>2</v>
      </c>
    </row>
    <row r="34" spans="1:2" ht="12.75">
      <c r="A34" s="28" t="s">
        <v>158</v>
      </c>
      <c r="B34" s="29">
        <v>1185</v>
      </c>
    </row>
    <row r="36" ht="12.75">
      <c r="A36" s="30" t="s">
        <v>165</v>
      </c>
    </row>
    <row r="38" ht="12.75">
      <c r="A38" s="31" t="s">
        <v>163</v>
      </c>
    </row>
    <row r="42" spans="1:2" ht="31.5">
      <c r="A42" s="8" t="s">
        <v>170</v>
      </c>
      <c r="B42" s="9"/>
    </row>
    <row r="43" spans="1:2" ht="18">
      <c r="A43" s="17"/>
      <c r="B43" s="18" t="s">
        <v>166</v>
      </c>
    </row>
    <row r="44" spans="1:2" ht="18">
      <c r="A44" s="19"/>
      <c r="B44" s="20"/>
    </row>
    <row r="45" spans="1:2" ht="12.75">
      <c r="A45" s="4" t="s">
        <v>134</v>
      </c>
      <c r="B45" s="21"/>
    </row>
    <row r="46" spans="1:2" ht="12.75">
      <c r="A46" s="11" t="s">
        <v>132</v>
      </c>
      <c r="B46" s="32" t="s">
        <v>2</v>
      </c>
    </row>
    <row r="47" spans="1:2" ht="12.75">
      <c r="A47" s="11" t="s">
        <v>133</v>
      </c>
      <c r="B47" s="5">
        <v>4</v>
      </c>
    </row>
    <row r="48" spans="1:2" ht="12.75">
      <c r="A48" s="4" t="s">
        <v>86</v>
      </c>
      <c r="B48" s="32"/>
    </row>
    <row r="49" spans="1:2" ht="12.75">
      <c r="A49" s="11" t="s">
        <v>87</v>
      </c>
      <c r="B49" s="32" t="s">
        <v>2</v>
      </c>
    </row>
    <row r="50" spans="1:2" ht="12.75">
      <c r="A50" s="22" t="s">
        <v>132</v>
      </c>
      <c r="B50" s="32" t="s">
        <v>2</v>
      </c>
    </row>
    <row r="51" spans="1:2" ht="12.75">
      <c r="A51" s="22" t="s">
        <v>133</v>
      </c>
      <c r="B51" s="32" t="s">
        <v>2</v>
      </c>
    </row>
    <row r="52" spans="1:2" ht="12.75">
      <c r="A52" s="11" t="s">
        <v>88</v>
      </c>
      <c r="B52" s="5">
        <f>SUM(B53:B54)</f>
        <v>3</v>
      </c>
    </row>
    <row r="53" spans="1:2" ht="12.75">
      <c r="A53" s="22" t="s">
        <v>132</v>
      </c>
      <c r="B53" s="32" t="s">
        <v>2</v>
      </c>
    </row>
    <row r="54" spans="1:2" ht="12.75">
      <c r="A54" s="22" t="s">
        <v>133</v>
      </c>
      <c r="B54" s="5">
        <v>3</v>
      </c>
    </row>
    <row r="55" spans="1:2" ht="12.75">
      <c r="A55" s="11" t="s">
        <v>119</v>
      </c>
      <c r="B55" s="5">
        <f>SUM(B56:B57)</f>
        <v>70</v>
      </c>
    </row>
    <row r="56" spans="1:2" ht="12.75">
      <c r="A56" s="22" t="s">
        <v>132</v>
      </c>
      <c r="B56" s="32" t="s">
        <v>2</v>
      </c>
    </row>
    <row r="57" spans="1:2" ht="12.75">
      <c r="A57" s="22" t="s">
        <v>133</v>
      </c>
      <c r="B57" s="5">
        <v>70</v>
      </c>
    </row>
    <row r="58" spans="1:2" ht="12.75">
      <c r="A58" s="4" t="s">
        <v>171</v>
      </c>
      <c r="B58" s="32" t="s">
        <v>2</v>
      </c>
    </row>
    <row r="59" spans="1:2" ht="12.75">
      <c r="A59" s="4" t="s">
        <v>143</v>
      </c>
      <c r="B59" s="32" t="s">
        <v>2</v>
      </c>
    </row>
    <row r="60" spans="1:2" ht="12.75">
      <c r="A60" s="4" t="s">
        <v>155</v>
      </c>
      <c r="B60" s="32" t="s">
        <v>2</v>
      </c>
    </row>
    <row r="61" spans="1:2" ht="12.75">
      <c r="A61" s="4" t="s">
        <v>145</v>
      </c>
      <c r="B61" s="32" t="s">
        <v>2</v>
      </c>
    </row>
    <row r="62" spans="1:2" ht="12.75">
      <c r="A62" s="4" t="s">
        <v>146</v>
      </c>
      <c r="B62" s="32" t="s">
        <v>2</v>
      </c>
    </row>
    <row r="63" spans="1:2" ht="12.75">
      <c r="A63" s="4" t="s">
        <v>147</v>
      </c>
      <c r="B63" s="32" t="s">
        <v>2</v>
      </c>
    </row>
    <row r="64" spans="1:2" ht="12.75">
      <c r="A64" s="4" t="s">
        <v>148</v>
      </c>
      <c r="B64" s="32" t="s">
        <v>2</v>
      </c>
    </row>
    <row r="65" spans="1:2" ht="12.75">
      <c r="A65" s="4" t="s">
        <v>149</v>
      </c>
      <c r="B65" s="23">
        <f>SUM(B66:B67)</f>
        <v>4</v>
      </c>
    </row>
    <row r="66" spans="1:2" ht="12.75">
      <c r="A66" s="11" t="s">
        <v>150</v>
      </c>
      <c r="B66" s="32" t="s">
        <v>2</v>
      </c>
    </row>
    <row r="67" spans="1:2" ht="12.75">
      <c r="A67" s="11" t="s">
        <v>151</v>
      </c>
      <c r="B67" s="5">
        <v>4</v>
      </c>
    </row>
    <row r="68" spans="1:2" ht="12.75">
      <c r="A68" s="4" t="s">
        <v>154</v>
      </c>
      <c r="B68" s="5" t="str">
        <f>+B70</f>
        <v>-</v>
      </c>
    </row>
    <row r="69" spans="1:2" ht="12.75">
      <c r="A69" s="11" t="s">
        <v>153</v>
      </c>
      <c r="B69" s="32" t="s">
        <v>2</v>
      </c>
    </row>
    <row r="70" spans="1:2" ht="12.75">
      <c r="A70" s="11" t="s">
        <v>152</v>
      </c>
      <c r="B70" s="32" t="s">
        <v>2</v>
      </c>
    </row>
    <row r="71" spans="1:2" ht="12.75">
      <c r="A71" s="4" t="s">
        <v>172</v>
      </c>
      <c r="B71" s="32" t="s">
        <v>2</v>
      </c>
    </row>
    <row r="72" spans="1:2" ht="12.75">
      <c r="A72" s="4" t="s">
        <v>173</v>
      </c>
      <c r="B72" s="32" t="s">
        <v>2</v>
      </c>
    </row>
    <row r="73" spans="1:2" ht="12.75">
      <c r="A73" s="33" t="s">
        <v>174</v>
      </c>
      <c r="B73" s="34" t="s">
        <v>2</v>
      </c>
    </row>
    <row r="74" spans="1:2" ht="12.75">
      <c r="A74" s="11"/>
      <c r="B74" s="32"/>
    </row>
    <row r="75" ht="12.75">
      <c r="A75" s="30" t="s">
        <v>165</v>
      </c>
    </row>
    <row r="77" ht="12.75">
      <c r="A77" s="31" t="s">
        <v>163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D36" sqref="D36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3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175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156</v>
      </c>
      <c r="B12" s="9"/>
    </row>
    <row r="13" spans="1:2" ht="12.75" customHeight="1">
      <c r="A13" s="17"/>
      <c r="B13" s="18" t="s">
        <v>167</v>
      </c>
    </row>
    <row r="14" spans="1:2" ht="12.75" customHeight="1">
      <c r="A14" s="19"/>
      <c r="B14" s="20"/>
    </row>
    <row r="15" spans="1:2" ht="12.75" customHeight="1">
      <c r="A15" s="4" t="s">
        <v>161</v>
      </c>
      <c r="B15" s="21"/>
    </row>
    <row r="16" spans="1:2" ht="12.75" customHeight="1">
      <c r="A16" s="11" t="s">
        <v>157</v>
      </c>
      <c r="B16" s="21"/>
    </row>
    <row r="17" spans="1:2" ht="12.75" customHeight="1">
      <c r="A17" s="22" t="s">
        <v>115</v>
      </c>
      <c r="B17" s="21">
        <f>+B22+B27</f>
        <v>108</v>
      </c>
    </row>
    <row r="18" spans="1:2" ht="12.75">
      <c r="A18" s="22" t="s">
        <v>116</v>
      </c>
      <c r="B18" s="23" t="s">
        <v>2</v>
      </c>
    </row>
    <row r="19" spans="1:2" ht="12.75">
      <c r="A19" s="22" t="s">
        <v>117</v>
      </c>
      <c r="B19" s="23" t="s">
        <v>2</v>
      </c>
    </row>
    <row r="20" spans="1:2" ht="12.75">
      <c r="A20" s="22" t="s">
        <v>158</v>
      </c>
      <c r="B20" s="21">
        <f>+B25+B30</f>
        <v>1185</v>
      </c>
    </row>
    <row r="21" spans="1:4" s="14" customFormat="1" ht="12.75" customHeight="1">
      <c r="A21" s="24" t="s">
        <v>114</v>
      </c>
      <c r="B21" s="25"/>
      <c r="D21" s="13"/>
    </row>
    <row r="22" spans="1:2" ht="12.75" customHeight="1">
      <c r="A22" s="26" t="s">
        <v>115</v>
      </c>
      <c r="B22" s="21">
        <v>2</v>
      </c>
    </row>
    <row r="23" spans="1:2" ht="12.75">
      <c r="A23" s="26" t="s">
        <v>116</v>
      </c>
      <c r="B23" s="23" t="s">
        <v>2</v>
      </c>
    </row>
    <row r="24" spans="1:2" ht="12.75">
      <c r="A24" s="26" t="s">
        <v>117</v>
      </c>
      <c r="B24" s="23" t="s">
        <v>2</v>
      </c>
    </row>
    <row r="25" spans="1:2" ht="12.75">
      <c r="A25" s="26" t="s">
        <v>158</v>
      </c>
      <c r="B25" s="21">
        <v>20</v>
      </c>
    </row>
    <row r="26" spans="1:4" s="15" customFormat="1" ht="12.75">
      <c r="A26" s="24" t="s">
        <v>162</v>
      </c>
      <c r="B26" s="25"/>
      <c r="D26" s="16"/>
    </row>
    <row r="27" spans="1:2" ht="12.75" customHeight="1">
      <c r="A27" s="26" t="s">
        <v>115</v>
      </c>
      <c r="B27" s="21">
        <v>106</v>
      </c>
    </row>
    <row r="28" spans="1:2" ht="12.75">
      <c r="A28" s="26" t="s">
        <v>116</v>
      </c>
      <c r="B28" s="23" t="s">
        <v>2</v>
      </c>
    </row>
    <row r="29" spans="1:2" ht="12.75">
      <c r="A29" s="26" t="s">
        <v>117</v>
      </c>
      <c r="B29" s="23" t="s">
        <v>2</v>
      </c>
    </row>
    <row r="30" spans="1:2" ht="12.75">
      <c r="A30" s="26" t="s">
        <v>158</v>
      </c>
      <c r="B30" s="23">
        <v>1165</v>
      </c>
    </row>
    <row r="31" spans="1:2" ht="12.75" customHeight="1">
      <c r="A31" s="27" t="s">
        <v>159</v>
      </c>
      <c r="B31" s="21"/>
    </row>
    <row r="32" spans="1:2" ht="12.75" customHeight="1">
      <c r="A32" s="22" t="s">
        <v>160</v>
      </c>
      <c r="B32" s="23" t="s">
        <v>2</v>
      </c>
    </row>
    <row r="33" spans="1:2" ht="12.75">
      <c r="A33" s="22" t="s">
        <v>158</v>
      </c>
      <c r="B33" s="23" t="s">
        <v>2</v>
      </c>
    </row>
    <row r="34" spans="1:2" ht="12.75">
      <c r="A34" s="28" t="s">
        <v>158</v>
      </c>
      <c r="B34" s="29">
        <v>1185</v>
      </c>
    </row>
    <row r="36" ht="12.75">
      <c r="A36" s="30" t="s">
        <v>165</v>
      </c>
    </row>
    <row r="38" ht="12.75">
      <c r="A38" s="31" t="s">
        <v>163</v>
      </c>
    </row>
    <row r="42" spans="1:2" ht="31.5">
      <c r="A42" s="8" t="s">
        <v>170</v>
      </c>
      <c r="B42" s="9"/>
    </row>
    <row r="43" spans="1:2" ht="18">
      <c r="A43" s="17"/>
      <c r="B43" s="18" t="s">
        <v>167</v>
      </c>
    </row>
    <row r="44" spans="1:2" ht="18">
      <c r="A44" s="19"/>
      <c r="B44" s="20"/>
    </row>
    <row r="45" spans="1:2" ht="12.75">
      <c r="A45" s="4" t="s">
        <v>134</v>
      </c>
      <c r="B45" s="21"/>
    </row>
    <row r="46" spans="1:2" ht="12.75">
      <c r="A46" s="11" t="s">
        <v>132</v>
      </c>
      <c r="B46" s="32" t="s">
        <v>2</v>
      </c>
    </row>
    <row r="47" spans="1:2" ht="12.75">
      <c r="A47" s="11" t="s">
        <v>133</v>
      </c>
      <c r="B47" s="5">
        <v>4</v>
      </c>
    </row>
    <row r="48" spans="1:2" ht="12.75">
      <c r="A48" s="4" t="s">
        <v>86</v>
      </c>
      <c r="B48" s="32"/>
    </row>
    <row r="49" spans="1:2" ht="12.75">
      <c r="A49" s="11" t="s">
        <v>87</v>
      </c>
      <c r="B49" s="32" t="s">
        <v>2</v>
      </c>
    </row>
    <row r="50" spans="1:2" ht="12.75">
      <c r="A50" s="22" t="s">
        <v>132</v>
      </c>
      <c r="B50" s="32" t="s">
        <v>2</v>
      </c>
    </row>
    <row r="51" spans="1:2" ht="12.75">
      <c r="A51" s="22" t="s">
        <v>133</v>
      </c>
      <c r="B51" s="32" t="s">
        <v>2</v>
      </c>
    </row>
    <row r="52" spans="1:2" ht="12.75">
      <c r="A52" s="11" t="s">
        <v>88</v>
      </c>
      <c r="B52" s="5">
        <f>SUM(B53:B54)</f>
        <v>3</v>
      </c>
    </row>
    <row r="53" spans="1:2" ht="12.75">
      <c r="A53" s="22" t="s">
        <v>132</v>
      </c>
      <c r="B53" s="32" t="s">
        <v>2</v>
      </c>
    </row>
    <row r="54" spans="1:2" ht="12.75">
      <c r="A54" s="22" t="s">
        <v>133</v>
      </c>
      <c r="B54" s="5">
        <v>3</v>
      </c>
    </row>
    <row r="55" spans="1:2" ht="12.75">
      <c r="A55" s="11" t="s">
        <v>119</v>
      </c>
      <c r="B55" s="5">
        <f>SUM(B56:B57)</f>
        <v>70</v>
      </c>
    </row>
    <row r="56" spans="1:2" ht="12.75">
      <c r="A56" s="22" t="s">
        <v>132</v>
      </c>
      <c r="B56" s="32" t="s">
        <v>2</v>
      </c>
    </row>
    <row r="57" spans="1:2" ht="12.75">
      <c r="A57" s="22" t="s">
        <v>133</v>
      </c>
      <c r="B57" s="5">
        <v>70</v>
      </c>
    </row>
    <row r="58" spans="1:2" ht="12.75">
      <c r="A58" s="4" t="s">
        <v>171</v>
      </c>
      <c r="B58" s="32" t="s">
        <v>2</v>
      </c>
    </row>
    <row r="59" spans="1:2" ht="12.75">
      <c r="A59" s="4" t="s">
        <v>143</v>
      </c>
      <c r="B59" s="32" t="s">
        <v>2</v>
      </c>
    </row>
    <row r="60" spans="1:2" ht="12.75">
      <c r="A60" s="4" t="s">
        <v>155</v>
      </c>
      <c r="B60" s="32" t="s">
        <v>2</v>
      </c>
    </row>
    <row r="61" spans="1:2" ht="12.75">
      <c r="A61" s="4" t="s">
        <v>145</v>
      </c>
      <c r="B61" s="32" t="s">
        <v>2</v>
      </c>
    </row>
    <row r="62" spans="1:2" ht="12.75">
      <c r="A62" s="4" t="s">
        <v>146</v>
      </c>
      <c r="B62" s="32" t="s">
        <v>2</v>
      </c>
    </row>
    <row r="63" spans="1:2" ht="12.75">
      <c r="A63" s="4" t="s">
        <v>147</v>
      </c>
      <c r="B63" s="32" t="s">
        <v>2</v>
      </c>
    </row>
    <row r="64" spans="1:2" ht="12.75">
      <c r="A64" s="4" t="s">
        <v>148</v>
      </c>
      <c r="B64" s="32" t="s">
        <v>2</v>
      </c>
    </row>
    <row r="65" spans="1:2" ht="12.75">
      <c r="A65" s="4" t="s">
        <v>149</v>
      </c>
      <c r="B65" s="23">
        <f>SUM(B66:B67)</f>
        <v>4</v>
      </c>
    </row>
    <row r="66" spans="1:2" ht="12.75">
      <c r="A66" s="11" t="s">
        <v>150</v>
      </c>
      <c r="B66" s="32" t="s">
        <v>2</v>
      </c>
    </row>
    <row r="67" spans="1:2" ht="12.75">
      <c r="A67" s="11" t="s">
        <v>151</v>
      </c>
      <c r="B67" s="5">
        <v>4</v>
      </c>
    </row>
    <row r="68" spans="1:2" ht="12.75">
      <c r="A68" s="4" t="s">
        <v>154</v>
      </c>
      <c r="B68" s="5" t="str">
        <f>+B70</f>
        <v>-</v>
      </c>
    </row>
    <row r="69" spans="1:2" ht="12.75">
      <c r="A69" s="11" t="s">
        <v>153</v>
      </c>
      <c r="B69" s="32" t="s">
        <v>2</v>
      </c>
    </row>
    <row r="70" spans="1:2" ht="12.75">
      <c r="A70" s="11" t="s">
        <v>152</v>
      </c>
      <c r="B70" s="32" t="s">
        <v>2</v>
      </c>
    </row>
    <row r="71" spans="1:2" ht="12.75">
      <c r="A71" s="4" t="s">
        <v>172</v>
      </c>
      <c r="B71" s="32" t="s">
        <v>2</v>
      </c>
    </row>
    <row r="72" spans="1:2" ht="12.75">
      <c r="A72" s="4" t="s">
        <v>173</v>
      </c>
      <c r="B72" s="32" t="s">
        <v>2</v>
      </c>
    </row>
    <row r="73" spans="1:2" ht="12.75">
      <c r="A73" s="33" t="s">
        <v>174</v>
      </c>
      <c r="B73" s="34" t="s">
        <v>2</v>
      </c>
    </row>
    <row r="74" spans="1:2" ht="12.75">
      <c r="A74" s="11"/>
      <c r="B74" s="32"/>
    </row>
    <row r="75" ht="12.75">
      <c r="A75" s="30" t="s">
        <v>165</v>
      </c>
    </row>
    <row r="77" ht="12.75">
      <c r="A77" s="31" t="s">
        <v>163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D36" sqref="D36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3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175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156</v>
      </c>
      <c r="B12" s="9"/>
    </row>
    <row r="13" spans="1:2" ht="12.75" customHeight="1">
      <c r="A13" s="17"/>
      <c r="B13" s="18" t="s">
        <v>168</v>
      </c>
    </row>
    <row r="14" spans="1:2" ht="12.75" customHeight="1">
      <c r="A14" s="19"/>
      <c r="B14" s="20"/>
    </row>
    <row r="15" spans="1:2" ht="12.75" customHeight="1">
      <c r="A15" s="4" t="s">
        <v>161</v>
      </c>
      <c r="B15" s="21"/>
    </row>
    <row r="16" spans="1:2" ht="12.75" customHeight="1">
      <c r="A16" s="11" t="s">
        <v>157</v>
      </c>
      <c r="B16" s="21"/>
    </row>
    <row r="17" spans="1:2" ht="12.75" customHeight="1">
      <c r="A17" s="22" t="s">
        <v>115</v>
      </c>
      <c r="B17" s="21">
        <f>+B22+B27</f>
        <v>107</v>
      </c>
    </row>
    <row r="18" spans="1:2" ht="12.75">
      <c r="A18" s="22" t="s">
        <v>116</v>
      </c>
      <c r="B18" s="23" t="s">
        <v>2</v>
      </c>
    </row>
    <row r="19" spans="1:2" ht="12.75">
      <c r="A19" s="22" t="s">
        <v>117</v>
      </c>
      <c r="B19" s="23" t="s">
        <v>2</v>
      </c>
    </row>
    <row r="20" spans="1:2" ht="12.75">
      <c r="A20" s="22" t="s">
        <v>158</v>
      </c>
      <c r="B20" s="21">
        <f>+B25+B30</f>
        <v>1167</v>
      </c>
    </row>
    <row r="21" spans="1:4" s="14" customFormat="1" ht="12.75" customHeight="1">
      <c r="A21" s="24" t="s">
        <v>114</v>
      </c>
      <c r="B21" s="25"/>
      <c r="D21" s="13"/>
    </row>
    <row r="22" spans="1:2" ht="12.75" customHeight="1">
      <c r="A22" s="26" t="s">
        <v>115</v>
      </c>
      <c r="B22" s="21">
        <v>5</v>
      </c>
    </row>
    <row r="23" spans="1:2" ht="12.75">
      <c r="A23" s="26" t="s">
        <v>116</v>
      </c>
      <c r="B23" s="23" t="s">
        <v>2</v>
      </c>
    </row>
    <row r="24" spans="1:2" ht="12.75">
      <c r="A24" s="26" t="s">
        <v>117</v>
      </c>
      <c r="B24" s="23" t="s">
        <v>2</v>
      </c>
    </row>
    <row r="25" spans="1:2" ht="12.75">
      <c r="A25" s="26" t="s">
        <v>158</v>
      </c>
      <c r="B25" s="21">
        <v>31</v>
      </c>
    </row>
    <row r="26" spans="1:4" s="15" customFormat="1" ht="12.75">
      <c r="A26" s="24" t="s">
        <v>162</v>
      </c>
      <c r="B26" s="25"/>
      <c r="D26" s="16"/>
    </row>
    <row r="27" spans="1:2" ht="12.75" customHeight="1">
      <c r="A27" s="26" t="s">
        <v>115</v>
      </c>
      <c r="B27" s="21">
        <v>102</v>
      </c>
    </row>
    <row r="28" spans="1:2" ht="12.75">
      <c r="A28" s="26" t="s">
        <v>116</v>
      </c>
      <c r="B28" s="23" t="s">
        <v>2</v>
      </c>
    </row>
    <row r="29" spans="1:2" ht="12.75">
      <c r="A29" s="26" t="s">
        <v>117</v>
      </c>
      <c r="B29" s="23" t="s">
        <v>2</v>
      </c>
    </row>
    <row r="30" spans="1:2" ht="12.75">
      <c r="A30" s="26" t="s">
        <v>158</v>
      </c>
      <c r="B30" s="23">
        <v>1136</v>
      </c>
    </row>
    <row r="31" spans="1:2" ht="12.75" customHeight="1">
      <c r="A31" s="27" t="s">
        <v>159</v>
      </c>
      <c r="B31" s="21"/>
    </row>
    <row r="32" spans="1:2" ht="12.75" customHeight="1">
      <c r="A32" s="22" t="s">
        <v>160</v>
      </c>
      <c r="B32" s="23" t="s">
        <v>2</v>
      </c>
    </row>
    <row r="33" spans="1:2" ht="12.75">
      <c r="A33" s="22" t="s">
        <v>158</v>
      </c>
      <c r="B33" s="23" t="s">
        <v>2</v>
      </c>
    </row>
    <row r="34" spans="1:2" ht="12.75">
      <c r="A34" s="28" t="s">
        <v>158</v>
      </c>
      <c r="B34" s="29">
        <v>1167</v>
      </c>
    </row>
    <row r="36" ht="12.75">
      <c r="A36" s="30" t="s">
        <v>165</v>
      </c>
    </row>
    <row r="38" ht="12.75">
      <c r="A38" s="31" t="s">
        <v>163</v>
      </c>
    </row>
    <row r="42" spans="1:2" ht="31.5">
      <c r="A42" s="8" t="s">
        <v>170</v>
      </c>
      <c r="B42" s="9"/>
    </row>
    <row r="43" spans="1:2" ht="18">
      <c r="A43" s="17"/>
      <c r="B43" s="18" t="s">
        <v>168</v>
      </c>
    </row>
    <row r="44" spans="1:2" ht="18">
      <c r="A44" s="19"/>
      <c r="B44" s="20"/>
    </row>
    <row r="45" spans="1:2" ht="12.75">
      <c r="A45" s="4" t="s">
        <v>134</v>
      </c>
      <c r="B45" s="21"/>
    </row>
    <row r="46" spans="1:2" ht="12.75">
      <c r="A46" s="11" t="s">
        <v>132</v>
      </c>
      <c r="B46" s="32" t="s">
        <v>2</v>
      </c>
    </row>
    <row r="47" spans="1:2" ht="12.75">
      <c r="A47" s="11" t="s">
        <v>133</v>
      </c>
      <c r="B47" s="5">
        <v>3</v>
      </c>
    </row>
    <row r="48" spans="1:2" ht="12.75">
      <c r="A48" s="4" t="s">
        <v>86</v>
      </c>
      <c r="B48" s="32"/>
    </row>
    <row r="49" spans="1:2" ht="12.75">
      <c r="A49" s="11" t="s">
        <v>87</v>
      </c>
      <c r="B49" s="32" t="s">
        <v>2</v>
      </c>
    </row>
    <row r="50" spans="1:2" ht="12.75">
      <c r="A50" s="22" t="s">
        <v>132</v>
      </c>
      <c r="B50" s="32" t="s">
        <v>2</v>
      </c>
    </row>
    <row r="51" spans="1:2" ht="12.75">
      <c r="A51" s="22" t="s">
        <v>133</v>
      </c>
      <c r="B51" s="32" t="s">
        <v>2</v>
      </c>
    </row>
    <row r="52" spans="1:2" ht="12.75">
      <c r="A52" s="11" t="s">
        <v>88</v>
      </c>
      <c r="B52" s="5">
        <f>SUM(B53:B54)</f>
        <v>3</v>
      </c>
    </row>
    <row r="53" spans="1:2" ht="12.75">
      <c r="A53" s="22" t="s">
        <v>132</v>
      </c>
      <c r="B53" s="32" t="s">
        <v>2</v>
      </c>
    </row>
    <row r="54" spans="1:2" ht="12.75">
      <c r="A54" s="22" t="s">
        <v>133</v>
      </c>
      <c r="B54" s="5">
        <v>3</v>
      </c>
    </row>
    <row r="55" spans="1:2" ht="12.75">
      <c r="A55" s="11" t="s">
        <v>119</v>
      </c>
      <c r="B55" s="5">
        <f>SUM(B56:B57)</f>
        <v>70</v>
      </c>
    </row>
    <row r="56" spans="1:2" ht="12.75">
      <c r="A56" s="22" t="s">
        <v>132</v>
      </c>
      <c r="B56" s="32" t="s">
        <v>2</v>
      </c>
    </row>
    <row r="57" spans="1:2" ht="12.75">
      <c r="A57" s="22" t="s">
        <v>133</v>
      </c>
      <c r="B57" s="5">
        <v>70</v>
      </c>
    </row>
    <row r="58" spans="1:2" ht="12.75">
      <c r="A58" s="4" t="s">
        <v>171</v>
      </c>
      <c r="B58" s="32" t="s">
        <v>2</v>
      </c>
    </row>
    <row r="59" spans="1:2" ht="12.75">
      <c r="A59" s="4" t="s">
        <v>143</v>
      </c>
      <c r="B59" s="32" t="s">
        <v>2</v>
      </c>
    </row>
    <row r="60" spans="1:2" ht="12.75">
      <c r="A60" s="4" t="s">
        <v>155</v>
      </c>
      <c r="B60" s="32" t="s">
        <v>2</v>
      </c>
    </row>
    <row r="61" spans="1:2" ht="12.75">
      <c r="A61" s="4" t="s">
        <v>145</v>
      </c>
      <c r="B61" s="32" t="s">
        <v>2</v>
      </c>
    </row>
    <row r="62" spans="1:2" ht="12.75">
      <c r="A62" s="4" t="s">
        <v>146</v>
      </c>
      <c r="B62" s="32" t="s">
        <v>2</v>
      </c>
    </row>
    <row r="63" spans="1:2" ht="12.75">
      <c r="A63" s="4" t="s">
        <v>147</v>
      </c>
      <c r="B63" s="32" t="s">
        <v>2</v>
      </c>
    </row>
    <row r="64" spans="1:2" ht="12.75">
      <c r="A64" s="4" t="s">
        <v>148</v>
      </c>
      <c r="B64" s="32" t="s">
        <v>2</v>
      </c>
    </row>
    <row r="65" spans="1:2" ht="12.75">
      <c r="A65" s="4" t="s">
        <v>149</v>
      </c>
      <c r="B65" s="23">
        <f>SUM(B66:B67)</f>
        <v>2</v>
      </c>
    </row>
    <row r="66" spans="1:2" ht="12.75">
      <c r="A66" s="11" t="s">
        <v>150</v>
      </c>
      <c r="B66" s="32" t="s">
        <v>2</v>
      </c>
    </row>
    <row r="67" spans="1:2" ht="12.75">
      <c r="A67" s="11" t="s">
        <v>151</v>
      </c>
      <c r="B67" s="5">
        <v>2</v>
      </c>
    </row>
    <row r="68" spans="1:2" ht="12.75">
      <c r="A68" s="4" t="s">
        <v>154</v>
      </c>
      <c r="B68" s="5" t="str">
        <f>+B70</f>
        <v>-</v>
      </c>
    </row>
    <row r="69" spans="1:2" ht="12.75">
      <c r="A69" s="11" t="s">
        <v>153</v>
      </c>
      <c r="B69" s="32" t="s">
        <v>2</v>
      </c>
    </row>
    <row r="70" spans="1:2" ht="12.75">
      <c r="A70" s="11" t="s">
        <v>152</v>
      </c>
      <c r="B70" s="32" t="s">
        <v>2</v>
      </c>
    </row>
    <row r="71" spans="1:2" ht="12.75">
      <c r="A71" s="4" t="s">
        <v>172</v>
      </c>
      <c r="B71" s="32" t="s">
        <v>2</v>
      </c>
    </row>
    <row r="72" spans="1:2" ht="12.75">
      <c r="A72" s="4" t="s">
        <v>173</v>
      </c>
      <c r="B72" s="32" t="s">
        <v>2</v>
      </c>
    </row>
    <row r="73" spans="1:2" ht="12.75">
      <c r="A73" s="33" t="s">
        <v>174</v>
      </c>
      <c r="B73" s="34" t="s">
        <v>2</v>
      </c>
    </row>
    <row r="74" spans="1:2" ht="12.75">
      <c r="A74" s="11"/>
      <c r="B74" s="32"/>
    </row>
    <row r="75" ht="12.75">
      <c r="A75" s="30" t="s">
        <v>165</v>
      </c>
    </row>
    <row r="77" ht="12.75">
      <c r="A77" s="31" t="s">
        <v>163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D36" sqref="D36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3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175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156</v>
      </c>
      <c r="B12" s="9"/>
    </row>
    <row r="13" spans="1:2" ht="12.75" customHeight="1">
      <c r="A13" s="17"/>
      <c r="B13" s="18" t="s">
        <v>169</v>
      </c>
    </row>
    <row r="14" spans="1:2" ht="12.75" customHeight="1">
      <c r="A14" s="19"/>
      <c r="B14" s="20"/>
    </row>
    <row r="15" spans="1:2" ht="12.75" customHeight="1">
      <c r="A15" s="4" t="s">
        <v>161</v>
      </c>
      <c r="B15" s="21"/>
    </row>
    <row r="16" spans="1:2" ht="12.75" customHeight="1">
      <c r="A16" s="11" t="s">
        <v>157</v>
      </c>
      <c r="B16" s="21"/>
    </row>
    <row r="17" spans="1:2" ht="12.75" customHeight="1">
      <c r="A17" s="22" t="s">
        <v>115</v>
      </c>
      <c r="B17" s="21">
        <f>+B22+B27</f>
        <v>108</v>
      </c>
    </row>
    <row r="18" spans="1:2" ht="12.75">
      <c r="A18" s="22" t="s">
        <v>116</v>
      </c>
      <c r="B18" s="23" t="s">
        <v>2</v>
      </c>
    </row>
    <row r="19" spans="1:2" ht="12.75">
      <c r="A19" s="22" t="s">
        <v>117</v>
      </c>
      <c r="B19" s="23" t="s">
        <v>2</v>
      </c>
    </row>
    <row r="20" spans="1:2" ht="12.75">
      <c r="A20" s="22" t="s">
        <v>158</v>
      </c>
      <c r="B20" s="21">
        <f>+B25+B30</f>
        <v>1233</v>
      </c>
    </row>
    <row r="21" spans="1:4" s="14" customFormat="1" ht="12.75" customHeight="1">
      <c r="A21" s="24" t="s">
        <v>114</v>
      </c>
      <c r="B21" s="25"/>
      <c r="D21" s="13"/>
    </row>
    <row r="22" spans="1:2" ht="12.75" customHeight="1">
      <c r="A22" s="26" t="s">
        <v>115</v>
      </c>
      <c r="B22" s="21">
        <v>4</v>
      </c>
    </row>
    <row r="23" spans="1:2" ht="12.75">
      <c r="A23" s="26" t="s">
        <v>116</v>
      </c>
      <c r="B23" s="23" t="s">
        <v>2</v>
      </c>
    </row>
    <row r="24" spans="1:2" ht="12.75">
      <c r="A24" s="26" t="s">
        <v>117</v>
      </c>
      <c r="B24" s="23" t="s">
        <v>2</v>
      </c>
    </row>
    <row r="25" spans="1:2" ht="12.75">
      <c r="A25" s="26" t="s">
        <v>158</v>
      </c>
      <c r="B25" s="21">
        <v>35</v>
      </c>
    </row>
    <row r="26" spans="1:4" s="15" customFormat="1" ht="12.75">
      <c r="A26" s="24" t="s">
        <v>162</v>
      </c>
      <c r="B26" s="25"/>
      <c r="D26" s="16"/>
    </row>
    <row r="27" spans="1:2" ht="12.75" customHeight="1">
      <c r="A27" s="26" t="s">
        <v>115</v>
      </c>
      <c r="B27" s="21">
        <v>104</v>
      </c>
    </row>
    <row r="28" spans="1:2" ht="12.75">
      <c r="A28" s="26" t="s">
        <v>116</v>
      </c>
      <c r="B28" s="23" t="s">
        <v>2</v>
      </c>
    </row>
    <row r="29" spans="1:2" ht="12.75">
      <c r="A29" s="26" t="s">
        <v>117</v>
      </c>
      <c r="B29" s="23" t="s">
        <v>2</v>
      </c>
    </row>
    <row r="30" spans="1:2" ht="12.75">
      <c r="A30" s="26" t="s">
        <v>158</v>
      </c>
      <c r="B30" s="23">
        <v>1198</v>
      </c>
    </row>
    <row r="31" spans="1:2" ht="12.75" customHeight="1">
      <c r="A31" s="27" t="s">
        <v>159</v>
      </c>
      <c r="B31" s="21"/>
    </row>
    <row r="32" spans="1:2" ht="12.75" customHeight="1">
      <c r="A32" s="22" t="s">
        <v>160</v>
      </c>
      <c r="B32" s="23" t="s">
        <v>2</v>
      </c>
    </row>
    <row r="33" spans="1:2" ht="12.75">
      <c r="A33" s="22" t="s">
        <v>158</v>
      </c>
      <c r="B33" s="23" t="s">
        <v>2</v>
      </c>
    </row>
    <row r="34" spans="1:2" ht="12.75">
      <c r="A34" s="28" t="s">
        <v>158</v>
      </c>
      <c r="B34" s="29">
        <v>1233</v>
      </c>
    </row>
    <row r="36" ht="12.75">
      <c r="A36" s="30" t="s">
        <v>165</v>
      </c>
    </row>
    <row r="38" ht="12.75">
      <c r="A38" s="31" t="s">
        <v>163</v>
      </c>
    </row>
    <row r="42" spans="1:2" ht="31.5">
      <c r="A42" s="8" t="s">
        <v>170</v>
      </c>
      <c r="B42" s="9"/>
    </row>
    <row r="43" spans="1:2" ht="18">
      <c r="A43" s="17"/>
      <c r="B43" s="18" t="s">
        <v>169</v>
      </c>
    </row>
    <row r="44" spans="1:2" ht="18">
      <c r="A44" s="19"/>
      <c r="B44" s="20"/>
    </row>
    <row r="45" spans="1:2" ht="12.75">
      <c r="A45" s="4" t="s">
        <v>134</v>
      </c>
      <c r="B45" s="21"/>
    </row>
    <row r="46" spans="1:2" ht="12.75">
      <c r="A46" s="11" t="s">
        <v>132</v>
      </c>
      <c r="B46" s="32" t="s">
        <v>2</v>
      </c>
    </row>
    <row r="47" spans="1:2" ht="12.75">
      <c r="A47" s="11" t="s">
        <v>133</v>
      </c>
      <c r="B47" s="5">
        <v>3</v>
      </c>
    </row>
    <row r="48" spans="1:2" ht="12.75">
      <c r="A48" s="4" t="s">
        <v>86</v>
      </c>
      <c r="B48" s="32"/>
    </row>
    <row r="49" spans="1:2" ht="12.75">
      <c r="A49" s="11" t="s">
        <v>87</v>
      </c>
      <c r="B49" s="32" t="s">
        <v>2</v>
      </c>
    </row>
    <row r="50" spans="1:2" ht="12.75">
      <c r="A50" s="22" t="s">
        <v>132</v>
      </c>
      <c r="B50" s="32" t="s">
        <v>2</v>
      </c>
    </row>
    <row r="51" spans="1:2" ht="12.75">
      <c r="A51" s="22" t="s">
        <v>133</v>
      </c>
      <c r="B51" s="32" t="s">
        <v>2</v>
      </c>
    </row>
    <row r="52" spans="1:2" ht="12.75">
      <c r="A52" s="11" t="s">
        <v>88</v>
      </c>
      <c r="B52" s="5">
        <f>SUM(B53:B54)</f>
        <v>3</v>
      </c>
    </row>
    <row r="53" spans="1:2" ht="12.75">
      <c r="A53" s="22" t="s">
        <v>132</v>
      </c>
      <c r="B53" s="32" t="s">
        <v>2</v>
      </c>
    </row>
    <row r="54" spans="1:2" ht="12.75">
      <c r="A54" s="22" t="s">
        <v>133</v>
      </c>
      <c r="B54" s="5">
        <v>3</v>
      </c>
    </row>
    <row r="55" spans="1:2" ht="12.75">
      <c r="A55" s="11" t="s">
        <v>119</v>
      </c>
      <c r="B55" s="5">
        <f>SUM(B56:B57)</f>
        <v>70</v>
      </c>
    </row>
    <row r="56" spans="1:2" ht="12.75">
      <c r="A56" s="22" t="s">
        <v>132</v>
      </c>
      <c r="B56" s="32" t="s">
        <v>2</v>
      </c>
    </row>
    <row r="57" spans="1:2" ht="12.75">
      <c r="A57" s="22" t="s">
        <v>133</v>
      </c>
      <c r="B57" s="5">
        <v>70</v>
      </c>
    </row>
    <row r="58" spans="1:2" ht="12.75">
      <c r="A58" s="4" t="s">
        <v>171</v>
      </c>
      <c r="B58" s="32" t="s">
        <v>2</v>
      </c>
    </row>
    <row r="59" spans="1:2" ht="12.75">
      <c r="A59" s="4" t="s">
        <v>143</v>
      </c>
      <c r="B59" s="32" t="s">
        <v>2</v>
      </c>
    </row>
    <row r="60" spans="1:2" ht="12.75">
      <c r="A60" s="4" t="s">
        <v>155</v>
      </c>
      <c r="B60" s="32" t="s">
        <v>2</v>
      </c>
    </row>
    <row r="61" spans="1:2" ht="12.75">
      <c r="A61" s="4" t="s">
        <v>145</v>
      </c>
      <c r="B61" s="32" t="s">
        <v>2</v>
      </c>
    </row>
    <row r="62" spans="1:2" ht="12.75">
      <c r="A62" s="4" t="s">
        <v>146</v>
      </c>
      <c r="B62" s="32" t="s">
        <v>2</v>
      </c>
    </row>
    <row r="63" spans="1:2" ht="12.75">
      <c r="A63" s="4" t="s">
        <v>147</v>
      </c>
      <c r="B63" s="32" t="s">
        <v>2</v>
      </c>
    </row>
    <row r="64" spans="1:2" ht="12.75">
      <c r="A64" s="4" t="s">
        <v>148</v>
      </c>
      <c r="B64" s="32" t="s">
        <v>2</v>
      </c>
    </row>
    <row r="65" spans="1:2" ht="12.75">
      <c r="A65" s="4" t="s">
        <v>149</v>
      </c>
      <c r="B65" s="23">
        <f>SUM(B66:B67)</f>
        <v>2</v>
      </c>
    </row>
    <row r="66" spans="1:2" ht="12.75">
      <c r="A66" s="11" t="s">
        <v>150</v>
      </c>
      <c r="B66" s="32" t="s">
        <v>2</v>
      </c>
    </row>
    <row r="67" spans="1:2" ht="12.75">
      <c r="A67" s="11" t="s">
        <v>151</v>
      </c>
      <c r="B67" s="5">
        <v>2</v>
      </c>
    </row>
    <row r="68" spans="1:2" ht="12.75">
      <c r="A68" s="4" t="s">
        <v>154</v>
      </c>
      <c r="B68" s="5" t="str">
        <f>+B70</f>
        <v>-</v>
      </c>
    </row>
    <row r="69" spans="1:2" ht="12.75">
      <c r="A69" s="11" t="s">
        <v>153</v>
      </c>
      <c r="B69" s="32" t="s">
        <v>2</v>
      </c>
    </row>
    <row r="70" spans="1:2" ht="12.75">
      <c r="A70" s="11" t="s">
        <v>152</v>
      </c>
      <c r="B70" s="32" t="s">
        <v>2</v>
      </c>
    </row>
    <row r="71" spans="1:2" ht="12.75">
      <c r="A71" s="4" t="s">
        <v>172</v>
      </c>
      <c r="B71" s="32" t="s">
        <v>2</v>
      </c>
    </row>
    <row r="72" spans="1:2" ht="12.75">
      <c r="A72" s="4" t="s">
        <v>173</v>
      </c>
      <c r="B72" s="32" t="s">
        <v>2</v>
      </c>
    </row>
    <row r="73" spans="1:2" ht="12.75">
      <c r="A73" s="33" t="s">
        <v>174</v>
      </c>
      <c r="B73" s="34" t="s">
        <v>2</v>
      </c>
    </row>
    <row r="74" spans="1:2" ht="12.75">
      <c r="A74" s="11"/>
      <c r="B74" s="32"/>
    </row>
    <row r="75" ht="12.75">
      <c r="A75" s="30" t="s">
        <v>165</v>
      </c>
    </row>
    <row r="77" ht="12.75">
      <c r="A77" s="31" t="s">
        <v>163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D36" sqref="D36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3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175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76</v>
      </c>
      <c r="B12" s="9"/>
    </row>
    <row r="13" spans="1:2" ht="12.75" customHeight="1">
      <c r="A13" s="17"/>
      <c r="B13" s="18">
        <v>1860</v>
      </c>
    </row>
    <row r="14" spans="1:2" ht="12.75" customHeight="1">
      <c r="A14" s="19"/>
      <c r="B14" s="20"/>
    </row>
    <row r="15" spans="1:2" ht="12.75" customHeight="1">
      <c r="A15" s="4" t="s">
        <v>76</v>
      </c>
      <c r="B15" s="21">
        <v>55</v>
      </c>
    </row>
    <row r="16" spans="1:2" ht="12.75" customHeight="1">
      <c r="A16" s="11" t="s">
        <v>107</v>
      </c>
      <c r="B16" s="38">
        <v>7877108</v>
      </c>
    </row>
    <row r="17" spans="1:2" ht="12.75" customHeight="1">
      <c r="A17" s="11" t="s">
        <v>120</v>
      </c>
      <c r="B17" s="20">
        <v>280</v>
      </c>
    </row>
    <row r="18" spans="1:2" ht="12.75">
      <c r="A18" s="11" t="s">
        <v>77</v>
      </c>
      <c r="B18" s="5">
        <v>303</v>
      </c>
    </row>
    <row r="19" spans="1:2" ht="12.75">
      <c r="A19" s="11" t="s">
        <v>78</v>
      </c>
      <c r="B19" s="32" t="s">
        <v>2</v>
      </c>
    </row>
    <row r="20" spans="1:2" ht="12.75">
      <c r="A20" s="4" t="s">
        <v>79</v>
      </c>
      <c r="B20" s="37"/>
    </row>
    <row r="21" spans="1:2" ht="12.75">
      <c r="A21" s="11" t="s">
        <v>80</v>
      </c>
      <c r="B21" s="5">
        <v>300</v>
      </c>
    </row>
    <row r="22" spans="1:2" ht="12.75">
      <c r="A22" s="28" t="s">
        <v>81</v>
      </c>
      <c r="B22" s="29">
        <v>110899</v>
      </c>
    </row>
    <row r="24" ht="12.75">
      <c r="A24" s="1" t="s">
        <v>1</v>
      </c>
    </row>
    <row r="28" spans="1:2" ht="15.75">
      <c r="A28" s="8" t="s">
        <v>82</v>
      </c>
      <c r="B28" s="9"/>
    </row>
    <row r="29" spans="1:2" ht="12.75" customHeight="1">
      <c r="A29" s="17"/>
      <c r="B29" s="18">
        <v>1860</v>
      </c>
    </row>
    <row r="30" spans="1:2" ht="12.75" customHeight="1">
      <c r="A30" s="19"/>
      <c r="B30" s="20"/>
    </row>
    <row r="31" spans="1:2" ht="12.75" customHeight="1">
      <c r="A31" s="4" t="s">
        <v>83</v>
      </c>
      <c r="B31" s="21"/>
    </row>
    <row r="32" spans="1:3" ht="12.75">
      <c r="A32" s="11" t="s">
        <v>84</v>
      </c>
      <c r="B32" s="5">
        <v>7</v>
      </c>
      <c r="C32" s="5"/>
    </row>
    <row r="33" spans="1:3" ht="12.75">
      <c r="A33" s="11" t="s">
        <v>85</v>
      </c>
      <c r="B33" s="5">
        <v>2</v>
      </c>
      <c r="C33" s="5"/>
    </row>
    <row r="34" spans="1:3" ht="12.75">
      <c r="A34" s="4" t="s">
        <v>77</v>
      </c>
      <c r="B34" s="37">
        <v>206</v>
      </c>
      <c r="C34" s="5"/>
    </row>
    <row r="35" spans="1:3" ht="12.75">
      <c r="A35" s="4" t="s">
        <v>86</v>
      </c>
      <c r="B35" s="32" t="s">
        <v>2</v>
      </c>
      <c r="C35" s="5"/>
    </row>
    <row r="36" spans="1:3" ht="12.75">
      <c r="A36" s="11" t="s">
        <v>87</v>
      </c>
      <c r="B36" s="32" t="s">
        <v>2</v>
      </c>
      <c r="C36" s="5"/>
    </row>
    <row r="37" spans="1:3" ht="12.75">
      <c r="A37" s="11" t="s">
        <v>88</v>
      </c>
      <c r="B37" s="32" t="s">
        <v>2</v>
      </c>
      <c r="C37" s="5"/>
    </row>
    <row r="38" spans="1:3" ht="12.75">
      <c r="A38" s="4" t="s">
        <v>89</v>
      </c>
      <c r="B38" s="5">
        <f>SUM(B39:B43)</f>
        <v>3</v>
      </c>
      <c r="C38" s="5"/>
    </row>
    <row r="39" spans="1:3" ht="12.75">
      <c r="A39" s="11" t="s">
        <v>90</v>
      </c>
      <c r="B39" s="32" t="s">
        <v>2</v>
      </c>
      <c r="C39" s="5"/>
    </row>
    <row r="40" spans="1:3" ht="12.75">
      <c r="A40" s="11" t="s">
        <v>91</v>
      </c>
      <c r="B40" s="5">
        <v>2</v>
      </c>
      <c r="C40" s="5"/>
    </row>
    <row r="41" spans="1:3" ht="12.75">
      <c r="A41" s="11" t="s">
        <v>92</v>
      </c>
      <c r="B41" s="5">
        <v>1</v>
      </c>
      <c r="C41" s="5"/>
    </row>
    <row r="42" spans="1:3" ht="12.75">
      <c r="A42" s="11" t="s">
        <v>93</v>
      </c>
      <c r="B42" s="32" t="s">
        <v>2</v>
      </c>
      <c r="C42" s="5"/>
    </row>
    <row r="43" spans="1:3" ht="12.75">
      <c r="A43" s="11" t="s">
        <v>94</v>
      </c>
      <c r="B43" s="32" t="s">
        <v>2</v>
      </c>
      <c r="C43" s="5"/>
    </row>
    <row r="44" spans="1:3" ht="12.75">
      <c r="A44" s="33" t="s">
        <v>95</v>
      </c>
      <c r="B44" s="29">
        <v>24843</v>
      </c>
      <c r="C44" s="5"/>
    </row>
    <row r="46" ht="12.75">
      <c r="A46" s="1" t="s">
        <v>1</v>
      </c>
    </row>
    <row r="50" spans="1:4" ht="19.5" customHeight="1">
      <c r="A50" s="8" t="s">
        <v>105</v>
      </c>
      <c r="B50" s="9"/>
      <c r="D50" s="4"/>
    </row>
    <row r="51" spans="1:2" s="10" customFormat="1" ht="12.75" customHeight="1">
      <c r="A51" s="17"/>
      <c r="B51" s="18">
        <v>1860</v>
      </c>
    </row>
    <row r="52" spans="1:2" ht="12.75" customHeight="1">
      <c r="A52" s="19"/>
      <c r="B52" s="20"/>
    </row>
    <row r="53" spans="1:2" ht="12.75" customHeight="1">
      <c r="A53" s="4" t="s">
        <v>96</v>
      </c>
      <c r="B53" s="20">
        <v>155</v>
      </c>
    </row>
    <row r="54" spans="1:2" ht="12.75">
      <c r="A54" s="4" t="s">
        <v>97</v>
      </c>
      <c r="B54" s="37"/>
    </row>
    <row r="55" spans="1:2" ht="12.75">
      <c r="A55" s="11" t="s">
        <v>98</v>
      </c>
      <c r="B55" s="39">
        <v>35785.32</v>
      </c>
    </row>
    <row r="56" spans="1:2" ht="12.75">
      <c r="A56" s="11" t="s">
        <v>99</v>
      </c>
      <c r="B56" s="39">
        <v>33424.13</v>
      </c>
    </row>
    <row r="57" spans="1:2" ht="12.75">
      <c r="A57" s="4" t="s">
        <v>102</v>
      </c>
      <c r="B57" s="37"/>
    </row>
    <row r="58" spans="1:2" ht="12.75">
      <c r="A58" s="11" t="s">
        <v>100</v>
      </c>
      <c r="B58" s="5"/>
    </row>
    <row r="59" spans="1:4" s="14" customFormat="1" ht="12.75">
      <c r="A59" s="22" t="s">
        <v>98</v>
      </c>
      <c r="B59" s="39">
        <v>2433.8</v>
      </c>
      <c r="D59" s="13"/>
    </row>
    <row r="60" spans="1:4" s="14" customFormat="1" ht="12.75">
      <c r="A60" s="22" t="s">
        <v>99</v>
      </c>
      <c r="B60" s="39">
        <v>2433.8</v>
      </c>
      <c r="D60" s="13"/>
    </row>
    <row r="61" spans="1:2" ht="12.75">
      <c r="A61" s="11" t="s">
        <v>101</v>
      </c>
      <c r="B61" s="39"/>
    </row>
    <row r="62" spans="1:2" ht="12.75">
      <c r="A62" s="22" t="s">
        <v>98</v>
      </c>
      <c r="B62" s="39">
        <v>294380.47</v>
      </c>
    </row>
    <row r="63" spans="1:2" ht="12.75">
      <c r="A63" s="22" t="s">
        <v>99</v>
      </c>
      <c r="B63" s="39">
        <v>294380.47</v>
      </c>
    </row>
    <row r="64" spans="1:2" ht="12.75">
      <c r="A64" s="4" t="s">
        <v>103</v>
      </c>
      <c r="B64" s="36">
        <v>9893809</v>
      </c>
    </row>
    <row r="65" spans="1:2" ht="12.75">
      <c r="A65" s="7" t="s">
        <v>113</v>
      </c>
      <c r="B65" s="12">
        <f>+B55+B59+B62</f>
        <v>332599.58999999997</v>
      </c>
    </row>
    <row r="66" spans="1:2" ht="12.75">
      <c r="A66" s="33" t="s">
        <v>104</v>
      </c>
      <c r="B66" s="40">
        <f>+B56+B60+B63</f>
        <v>330238.39999999997</v>
      </c>
    </row>
    <row r="68" ht="12.75">
      <c r="A68" s="1" t="s">
        <v>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D36" sqref="D36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3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175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76</v>
      </c>
      <c r="B12" s="9"/>
    </row>
    <row r="13" spans="1:2" ht="12.75" customHeight="1">
      <c r="A13" s="17"/>
      <c r="B13" s="18">
        <v>1861</v>
      </c>
    </row>
    <row r="14" spans="1:2" ht="12.75" customHeight="1">
      <c r="A14" s="19"/>
      <c r="B14" s="20"/>
    </row>
    <row r="15" spans="1:2" ht="12.75" customHeight="1">
      <c r="A15" s="4" t="s">
        <v>76</v>
      </c>
      <c r="B15" s="21">
        <v>51</v>
      </c>
    </row>
    <row r="16" spans="1:2" ht="12.75" customHeight="1">
      <c r="A16" s="11" t="s">
        <v>106</v>
      </c>
      <c r="B16" s="38">
        <v>8122140.83</v>
      </c>
    </row>
    <row r="17" spans="1:2" ht="12.75">
      <c r="A17" s="11" t="s">
        <v>77</v>
      </c>
      <c r="B17" s="5">
        <v>206</v>
      </c>
    </row>
    <row r="18" spans="1:2" ht="12.75">
      <c r="A18" s="11" t="s">
        <v>78</v>
      </c>
      <c r="B18" s="21">
        <v>2</v>
      </c>
    </row>
    <row r="19" spans="1:2" ht="12.75">
      <c r="A19" s="4" t="s">
        <v>79</v>
      </c>
      <c r="B19" s="37"/>
    </row>
    <row r="20" spans="1:2" ht="12.75">
      <c r="A20" s="11" t="s">
        <v>80</v>
      </c>
      <c r="B20" s="5">
        <v>200</v>
      </c>
    </row>
    <row r="21" spans="1:2" ht="12.75">
      <c r="A21" s="28" t="s">
        <v>81</v>
      </c>
      <c r="B21" s="29">
        <v>51001</v>
      </c>
    </row>
    <row r="23" ht="12.75">
      <c r="A23" s="1" t="s">
        <v>108</v>
      </c>
    </row>
    <row r="27" spans="1:2" ht="15.75">
      <c r="A27" s="8" t="s">
        <v>82</v>
      </c>
      <c r="B27" s="9"/>
    </row>
    <row r="28" spans="1:2" ht="12.75" customHeight="1">
      <c r="A28" s="17"/>
      <c r="B28" s="18">
        <v>1861</v>
      </c>
    </row>
    <row r="29" spans="1:2" ht="12.75" customHeight="1">
      <c r="A29" s="19"/>
      <c r="B29" s="20"/>
    </row>
    <row r="30" spans="1:2" ht="12.75" customHeight="1">
      <c r="A30" s="4" t="s">
        <v>83</v>
      </c>
      <c r="B30" s="21"/>
    </row>
    <row r="31" spans="1:3" ht="12.75">
      <c r="A31" s="11" t="s">
        <v>84</v>
      </c>
      <c r="B31" s="5">
        <v>7</v>
      </c>
      <c r="C31" s="5"/>
    </row>
    <row r="32" spans="1:3" ht="12.75">
      <c r="A32" s="11" t="s">
        <v>85</v>
      </c>
      <c r="B32" s="5">
        <v>2</v>
      </c>
      <c r="C32" s="5"/>
    </row>
    <row r="33" spans="1:3" ht="12.75">
      <c r="A33" s="4" t="s">
        <v>77</v>
      </c>
      <c r="B33" s="37">
        <v>165</v>
      </c>
      <c r="C33" s="5"/>
    </row>
    <row r="34" spans="1:3" ht="12.75">
      <c r="A34" s="4" t="s">
        <v>86</v>
      </c>
      <c r="B34" s="32" t="s">
        <v>2</v>
      </c>
      <c r="C34" s="5"/>
    </row>
    <row r="35" spans="1:3" ht="12.75">
      <c r="A35" s="11" t="s">
        <v>87</v>
      </c>
      <c r="B35" s="32" t="s">
        <v>2</v>
      </c>
      <c r="C35" s="5"/>
    </row>
    <row r="36" spans="1:3" ht="12.75">
      <c r="A36" s="11" t="s">
        <v>88</v>
      </c>
      <c r="B36" s="5">
        <v>4</v>
      </c>
      <c r="C36" s="5"/>
    </row>
    <row r="37" spans="1:3" ht="12.75">
      <c r="A37" s="4" t="s">
        <v>89</v>
      </c>
      <c r="B37" s="5">
        <f>SUM(B38:B42)</f>
        <v>3</v>
      </c>
      <c r="C37" s="5"/>
    </row>
    <row r="38" spans="1:3" ht="12.75">
      <c r="A38" s="11" t="s">
        <v>90</v>
      </c>
      <c r="B38" s="32" t="s">
        <v>2</v>
      </c>
      <c r="C38" s="5"/>
    </row>
    <row r="39" spans="1:3" ht="12.75">
      <c r="A39" s="11" t="s">
        <v>91</v>
      </c>
      <c r="B39" s="5">
        <v>2</v>
      </c>
      <c r="C39" s="5"/>
    </row>
    <row r="40" spans="1:3" ht="12.75">
      <c r="A40" s="11" t="s">
        <v>92</v>
      </c>
      <c r="B40" s="5">
        <v>1</v>
      </c>
      <c r="C40" s="5"/>
    </row>
    <row r="41" spans="1:3" ht="12.75">
      <c r="A41" s="11" t="s">
        <v>93</v>
      </c>
      <c r="B41" s="32" t="s">
        <v>2</v>
      </c>
      <c r="C41" s="5"/>
    </row>
    <row r="42" spans="1:3" ht="12.75">
      <c r="A42" s="11" t="s">
        <v>94</v>
      </c>
      <c r="B42" s="32" t="s">
        <v>2</v>
      </c>
      <c r="C42" s="5"/>
    </row>
    <row r="43" spans="1:3" ht="12.75">
      <c r="A43" s="33" t="s">
        <v>95</v>
      </c>
      <c r="B43" s="29">
        <v>20070</v>
      </c>
      <c r="C43" s="5"/>
    </row>
    <row r="45" ht="12.75">
      <c r="A45" s="1" t="s">
        <v>108</v>
      </c>
    </row>
    <row r="49" spans="1:4" ht="19.5" customHeight="1">
      <c r="A49" s="8" t="s">
        <v>110</v>
      </c>
      <c r="B49" s="9"/>
      <c r="D49" s="4"/>
    </row>
    <row r="50" spans="1:2" s="10" customFormat="1" ht="12.75" customHeight="1">
      <c r="A50" s="17"/>
      <c r="B50" s="18">
        <v>1861</v>
      </c>
    </row>
    <row r="51" spans="1:2" ht="12.75" customHeight="1">
      <c r="A51" s="19"/>
      <c r="B51" s="20"/>
    </row>
    <row r="52" spans="1:2" ht="12.75" customHeight="1">
      <c r="A52" s="4" t="s">
        <v>109</v>
      </c>
      <c r="B52" s="20">
        <v>126</v>
      </c>
    </row>
    <row r="53" spans="1:2" ht="12.75">
      <c r="A53" s="4" t="s">
        <v>97</v>
      </c>
      <c r="B53" s="37"/>
    </row>
    <row r="54" spans="1:2" ht="12.75">
      <c r="A54" s="11" t="s">
        <v>98</v>
      </c>
      <c r="B54" s="39">
        <v>24275</v>
      </c>
    </row>
    <row r="55" spans="1:2" ht="12.75">
      <c r="A55" s="11" t="s">
        <v>99</v>
      </c>
      <c r="B55" s="39">
        <v>22820</v>
      </c>
    </row>
    <row r="56" spans="1:2" ht="12.75">
      <c r="A56" s="4" t="s">
        <v>102</v>
      </c>
      <c r="B56" s="37"/>
    </row>
    <row r="57" spans="1:2" ht="12.75">
      <c r="A57" s="11" t="s">
        <v>100</v>
      </c>
      <c r="B57" s="5"/>
    </row>
    <row r="58" spans="1:4" s="14" customFormat="1" ht="12.75">
      <c r="A58" s="22" t="s">
        <v>98</v>
      </c>
      <c r="B58" s="39">
        <v>1588.48</v>
      </c>
      <c r="D58" s="13"/>
    </row>
    <row r="59" spans="1:4" s="14" customFormat="1" ht="12.75">
      <c r="A59" s="22" t="s">
        <v>99</v>
      </c>
      <c r="B59" s="39">
        <v>1588.48</v>
      </c>
      <c r="D59" s="13"/>
    </row>
    <row r="60" spans="1:2" ht="12.75">
      <c r="A60" s="11" t="s">
        <v>101</v>
      </c>
      <c r="B60" s="39"/>
    </row>
    <row r="61" spans="1:2" ht="12.75">
      <c r="A61" s="22" t="s">
        <v>98</v>
      </c>
      <c r="B61" s="39">
        <v>262002.65</v>
      </c>
    </row>
    <row r="62" spans="1:2" ht="12.75">
      <c r="A62" s="22" t="s">
        <v>99</v>
      </c>
      <c r="B62" s="39">
        <v>262002.65</v>
      </c>
    </row>
    <row r="63" spans="1:2" ht="12.75">
      <c r="A63" s="4" t="s">
        <v>111</v>
      </c>
      <c r="B63" s="36">
        <f>+B54+B58+B61</f>
        <v>287866.13</v>
      </c>
    </row>
    <row r="64" spans="1:2" ht="12.75">
      <c r="A64" s="33" t="s">
        <v>112</v>
      </c>
      <c r="B64" s="34">
        <f>+B55+B59+B62</f>
        <v>286411.13</v>
      </c>
    </row>
    <row r="66" ht="12.75">
      <c r="A66" s="1" t="s">
        <v>108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D36" sqref="D36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3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175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76</v>
      </c>
      <c r="B12" s="9"/>
    </row>
    <row r="13" spans="1:2" ht="12.75" customHeight="1">
      <c r="A13" s="17"/>
      <c r="B13" s="18">
        <v>1862</v>
      </c>
    </row>
    <row r="14" spans="1:2" ht="12.75" customHeight="1">
      <c r="A14" s="19"/>
      <c r="B14" s="20"/>
    </row>
    <row r="15" spans="1:2" ht="12.75" customHeight="1">
      <c r="A15" s="4" t="s">
        <v>114</v>
      </c>
      <c r="B15" s="21"/>
    </row>
    <row r="16" spans="1:2" ht="12.75" customHeight="1">
      <c r="A16" s="11" t="s">
        <v>118</v>
      </c>
      <c r="B16" s="21"/>
    </row>
    <row r="17" spans="1:2" ht="12.75" customHeight="1">
      <c r="A17" s="22" t="s">
        <v>115</v>
      </c>
      <c r="B17" s="21">
        <v>32</v>
      </c>
    </row>
    <row r="18" spans="1:2" ht="12.75">
      <c r="A18" s="22" t="s">
        <v>116</v>
      </c>
      <c r="B18" s="32" t="s">
        <v>2</v>
      </c>
    </row>
    <row r="19" spans="1:2" ht="12.75">
      <c r="A19" s="22" t="s">
        <v>117</v>
      </c>
      <c r="B19" s="32" t="s">
        <v>2</v>
      </c>
    </row>
    <row r="20" spans="1:2" ht="12.75" customHeight="1">
      <c r="A20" s="11" t="s">
        <v>107</v>
      </c>
      <c r="B20" s="38">
        <v>2623529.57</v>
      </c>
    </row>
    <row r="21" spans="1:2" ht="12.75">
      <c r="A21" s="11" t="s">
        <v>77</v>
      </c>
      <c r="B21" s="5">
        <v>86</v>
      </c>
    </row>
    <row r="22" spans="1:2" ht="12.75">
      <c r="A22" s="11" t="s">
        <v>78</v>
      </c>
      <c r="B22" s="32" t="s">
        <v>2</v>
      </c>
    </row>
    <row r="23" spans="1:2" ht="12.75">
      <c r="A23" s="11" t="s">
        <v>119</v>
      </c>
      <c r="B23" s="32" t="s">
        <v>2</v>
      </c>
    </row>
    <row r="24" spans="1:2" ht="12.75">
      <c r="A24" s="4" t="s">
        <v>79</v>
      </c>
      <c r="B24" s="37"/>
    </row>
    <row r="25" spans="1:2" ht="12.75">
      <c r="A25" s="11" t="s">
        <v>80</v>
      </c>
      <c r="B25" s="32" t="s">
        <v>2</v>
      </c>
    </row>
    <row r="26" spans="1:2" ht="12.75">
      <c r="A26" s="28" t="s">
        <v>81</v>
      </c>
      <c r="B26" s="29">
        <v>27210</v>
      </c>
    </row>
    <row r="28" ht="12.75">
      <c r="A28" s="1" t="s">
        <v>108</v>
      </c>
    </row>
    <row r="32" spans="1:2" ht="15.75">
      <c r="A32" s="8" t="s">
        <v>82</v>
      </c>
      <c r="B32" s="9"/>
    </row>
    <row r="33" spans="1:2" ht="12.75" customHeight="1">
      <c r="A33" s="17"/>
      <c r="B33" s="18">
        <v>1862</v>
      </c>
    </row>
    <row r="34" spans="1:2" ht="12.75" customHeight="1">
      <c r="A34" s="19"/>
      <c r="B34" s="20"/>
    </row>
    <row r="35" spans="1:2" ht="12.75" customHeight="1">
      <c r="A35" s="4" t="s">
        <v>83</v>
      </c>
      <c r="B35" s="21"/>
    </row>
    <row r="36" spans="1:3" ht="12.75">
      <c r="A36" s="11" t="s">
        <v>84</v>
      </c>
      <c r="B36" s="5">
        <v>6</v>
      </c>
      <c r="C36" s="5"/>
    </row>
    <row r="37" spans="1:3" ht="12.75">
      <c r="A37" s="11" t="s">
        <v>85</v>
      </c>
      <c r="B37" s="5">
        <v>2</v>
      </c>
      <c r="C37" s="5"/>
    </row>
    <row r="38" spans="1:3" ht="12.75">
      <c r="A38" s="4" t="s">
        <v>77</v>
      </c>
      <c r="B38" s="37">
        <v>152</v>
      </c>
      <c r="C38" s="5"/>
    </row>
    <row r="39" spans="1:3" ht="12.75">
      <c r="A39" s="4" t="s">
        <v>86</v>
      </c>
      <c r="B39" s="32" t="s">
        <v>2</v>
      </c>
      <c r="C39" s="5"/>
    </row>
    <row r="40" spans="1:3" ht="12.75">
      <c r="A40" s="11" t="s">
        <v>87</v>
      </c>
      <c r="B40" s="32" t="s">
        <v>2</v>
      </c>
      <c r="C40" s="5"/>
    </row>
    <row r="41" spans="1:3" ht="12.75">
      <c r="A41" s="11" t="s">
        <v>88</v>
      </c>
      <c r="B41" s="5">
        <v>4</v>
      </c>
      <c r="C41" s="5"/>
    </row>
    <row r="42" spans="1:3" ht="12.75">
      <c r="A42" s="11" t="s">
        <v>119</v>
      </c>
      <c r="B42" s="5">
        <v>35</v>
      </c>
      <c r="C42" s="5"/>
    </row>
    <row r="43" spans="1:3" ht="12.75">
      <c r="A43" s="4" t="s">
        <v>89</v>
      </c>
      <c r="B43" s="5">
        <f>SUM(B44:B48)</f>
        <v>3</v>
      </c>
      <c r="C43" s="5"/>
    </row>
    <row r="44" spans="1:3" ht="12.75">
      <c r="A44" s="11" t="s">
        <v>90</v>
      </c>
      <c r="B44" s="32" t="s">
        <v>2</v>
      </c>
      <c r="C44" s="5"/>
    </row>
    <row r="45" spans="1:3" ht="12.75">
      <c r="A45" s="11" t="s">
        <v>91</v>
      </c>
      <c r="B45" s="5">
        <v>2</v>
      </c>
      <c r="C45" s="5"/>
    </row>
    <row r="46" spans="1:3" ht="12.75">
      <c r="A46" s="11" t="s">
        <v>92</v>
      </c>
      <c r="B46" s="5">
        <v>1</v>
      </c>
      <c r="C46" s="5"/>
    </row>
    <row r="47" spans="1:3" ht="12.75">
      <c r="A47" s="11" t="s">
        <v>93</v>
      </c>
      <c r="B47" s="32" t="s">
        <v>2</v>
      </c>
      <c r="C47" s="5"/>
    </row>
    <row r="48" spans="1:3" ht="12.75">
      <c r="A48" s="11" t="s">
        <v>94</v>
      </c>
      <c r="B48" s="32" t="s">
        <v>2</v>
      </c>
      <c r="C48" s="5"/>
    </row>
    <row r="49" spans="1:3" ht="12.75">
      <c r="A49" s="33" t="s">
        <v>95</v>
      </c>
      <c r="B49" s="29">
        <v>21631</v>
      </c>
      <c r="C49" s="5"/>
    </row>
    <row r="51" ht="12.75">
      <c r="A51" s="1" t="s">
        <v>108</v>
      </c>
    </row>
    <row r="55" spans="1:4" ht="19.5" customHeight="1">
      <c r="A55" s="8" t="s">
        <v>110</v>
      </c>
      <c r="B55" s="9"/>
      <c r="D55" s="4"/>
    </row>
    <row r="56" spans="1:2" s="10" customFormat="1" ht="12.75" customHeight="1">
      <c r="A56" s="17"/>
      <c r="B56" s="18">
        <v>1862</v>
      </c>
    </row>
    <row r="57" spans="1:2" ht="12.75" customHeight="1">
      <c r="A57" s="19"/>
      <c r="B57" s="20"/>
    </row>
    <row r="58" spans="1:2" ht="12.75" customHeight="1">
      <c r="A58" s="4" t="s">
        <v>121</v>
      </c>
      <c r="B58" s="20"/>
    </row>
    <row r="59" spans="1:2" ht="12.75">
      <c r="A59" s="11" t="s">
        <v>109</v>
      </c>
      <c r="B59" s="37"/>
    </row>
    <row r="60" spans="1:2" ht="12.75">
      <c r="A60" s="22" t="s">
        <v>115</v>
      </c>
      <c r="B60" s="20">
        <v>86</v>
      </c>
    </row>
    <row r="61" spans="1:2" ht="12.75">
      <c r="A61" s="22" t="s">
        <v>116</v>
      </c>
      <c r="B61" s="32" t="s">
        <v>2</v>
      </c>
    </row>
    <row r="62" spans="1:2" ht="12.75">
      <c r="A62" s="22" t="s">
        <v>117</v>
      </c>
      <c r="B62" s="32" t="s">
        <v>2</v>
      </c>
    </row>
    <row r="63" spans="1:2" ht="12.75">
      <c r="A63" s="11" t="s">
        <v>98</v>
      </c>
      <c r="B63" s="39">
        <v>15550.3</v>
      </c>
    </row>
    <row r="64" spans="1:4" s="14" customFormat="1" ht="12.75">
      <c r="A64" s="11" t="s">
        <v>99</v>
      </c>
      <c r="B64" s="39">
        <v>15550.3</v>
      </c>
      <c r="D64" s="13"/>
    </row>
    <row r="65" spans="1:4" s="14" customFormat="1" ht="12.75">
      <c r="A65" s="4" t="s">
        <v>122</v>
      </c>
      <c r="B65" s="39"/>
      <c r="D65" s="13"/>
    </row>
    <row r="66" spans="1:4" s="14" customFormat="1" ht="12.75">
      <c r="A66" s="11" t="s">
        <v>123</v>
      </c>
      <c r="B66" s="39"/>
      <c r="D66" s="13"/>
    </row>
    <row r="67" spans="1:2" ht="12.75">
      <c r="A67" s="22" t="s">
        <v>125</v>
      </c>
      <c r="B67" s="39">
        <v>1650.92</v>
      </c>
    </row>
    <row r="68" spans="1:2" ht="12.75">
      <c r="A68" s="22" t="s">
        <v>99</v>
      </c>
      <c r="B68" s="39">
        <v>1650.92</v>
      </c>
    </row>
    <row r="69" spans="1:2" ht="12.75">
      <c r="A69" s="11" t="s">
        <v>124</v>
      </c>
      <c r="B69" s="39"/>
    </row>
    <row r="70" spans="1:2" ht="12.75">
      <c r="A70" s="22" t="s">
        <v>125</v>
      </c>
      <c r="B70" s="32" t="s">
        <v>2</v>
      </c>
    </row>
    <row r="71" spans="1:2" ht="12.75">
      <c r="A71" s="22" t="s">
        <v>99</v>
      </c>
      <c r="B71" s="32" t="s">
        <v>2</v>
      </c>
    </row>
    <row r="72" spans="1:2" ht="12.75">
      <c r="A72" s="4" t="s">
        <v>126</v>
      </c>
      <c r="B72" s="36">
        <f>+B63+B67</f>
        <v>17201.22</v>
      </c>
    </row>
    <row r="73" spans="1:2" ht="12.75">
      <c r="A73" s="33" t="s">
        <v>127</v>
      </c>
      <c r="B73" s="34">
        <f>+B64+B68</f>
        <v>17201.22</v>
      </c>
    </row>
    <row r="75" ht="12.75">
      <c r="A75" s="1" t="s">
        <v>108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1">
      <selection activeCell="D36" sqref="D36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3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175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76</v>
      </c>
      <c r="B12" s="9"/>
    </row>
    <row r="13" spans="1:2" ht="12.75" customHeight="1">
      <c r="A13" s="17"/>
      <c r="B13" s="18">
        <v>1863</v>
      </c>
    </row>
    <row r="14" spans="1:2" ht="12.75" customHeight="1">
      <c r="A14" s="19"/>
      <c r="B14" s="20"/>
    </row>
    <row r="15" spans="1:2" ht="12.75" customHeight="1">
      <c r="A15" s="4" t="s">
        <v>131</v>
      </c>
      <c r="B15" s="21"/>
    </row>
    <row r="16" spans="1:2" ht="12.75" customHeight="1">
      <c r="A16" s="11" t="s">
        <v>118</v>
      </c>
      <c r="B16" s="21"/>
    </row>
    <row r="17" spans="1:2" ht="12.75" customHeight="1">
      <c r="A17" s="22" t="s">
        <v>115</v>
      </c>
      <c r="B17" s="21">
        <f>+B26+B35</f>
        <v>38</v>
      </c>
    </row>
    <row r="18" spans="1:2" ht="12.75">
      <c r="A18" s="22" t="s">
        <v>116</v>
      </c>
      <c r="B18" s="32" t="s">
        <v>2</v>
      </c>
    </row>
    <row r="19" spans="1:2" ht="12.75">
      <c r="A19" s="22" t="s">
        <v>117</v>
      </c>
      <c r="B19" s="32" t="s">
        <v>2</v>
      </c>
    </row>
    <row r="20" spans="1:2" ht="12.75" customHeight="1">
      <c r="A20" s="11" t="s">
        <v>107</v>
      </c>
      <c r="B20" s="38">
        <f>+B29+B38</f>
        <v>3312020.49</v>
      </c>
    </row>
    <row r="21" spans="1:2" ht="12.75">
      <c r="A21" s="11" t="s">
        <v>77</v>
      </c>
      <c r="B21" s="5">
        <f>+B30</f>
        <v>124</v>
      </c>
    </row>
    <row r="22" spans="1:2" ht="12.75">
      <c r="A22" s="11" t="s">
        <v>78</v>
      </c>
      <c r="B22" s="32" t="s">
        <v>2</v>
      </c>
    </row>
    <row r="23" spans="1:2" ht="12.75">
      <c r="A23" s="11" t="s">
        <v>119</v>
      </c>
      <c r="B23" s="32" t="s">
        <v>2</v>
      </c>
    </row>
    <row r="24" spans="1:2" ht="12.75" customHeight="1">
      <c r="A24" s="4" t="s">
        <v>128</v>
      </c>
      <c r="B24" s="21"/>
    </row>
    <row r="25" spans="1:2" ht="12.75" customHeight="1">
      <c r="A25" s="11" t="s">
        <v>118</v>
      </c>
      <c r="B25" s="21"/>
    </row>
    <row r="26" spans="1:2" ht="12.75" customHeight="1">
      <c r="A26" s="22" t="s">
        <v>115</v>
      </c>
      <c r="B26" s="21">
        <v>33</v>
      </c>
    </row>
    <row r="27" spans="1:2" ht="12.75">
      <c r="A27" s="22" t="s">
        <v>116</v>
      </c>
      <c r="B27" s="32" t="s">
        <v>2</v>
      </c>
    </row>
    <row r="28" spans="1:2" ht="12.75">
      <c r="A28" s="22" t="s">
        <v>117</v>
      </c>
      <c r="B28" s="32" t="s">
        <v>2</v>
      </c>
    </row>
    <row r="29" spans="1:2" ht="12.75" customHeight="1">
      <c r="A29" s="11" t="s">
        <v>107</v>
      </c>
      <c r="B29" s="38">
        <v>2850853.08</v>
      </c>
    </row>
    <row r="30" spans="1:2" ht="12.75">
      <c r="A30" s="11" t="s">
        <v>77</v>
      </c>
      <c r="B30" s="5">
        <v>124</v>
      </c>
    </row>
    <row r="31" spans="1:2" ht="12.75">
      <c r="A31" s="11" t="s">
        <v>78</v>
      </c>
      <c r="B31" s="32" t="s">
        <v>2</v>
      </c>
    </row>
    <row r="32" spans="1:2" ht="12.75">
      <c r="A32" s="11" t="s">
        <v>119</v>
      </c>
      <c r="B32" s="32" t="s">
        <v>2</v>
      </c>
    </row>
    <row r="33" spans="1:2" ht="12.75" customHeight="1">
      <c r="A33" s="4" t="s">
        <v>129</v>
      </c>
      <c r="B33" s="21"/>
    </row>
    <row r="34" spans="1:2" ht="12.75" customHeight="1">
      <c r="A34" s="11" t="s">
        <v>118</v>
      </c>
      <c r="B34" s="21"/>
    </row>
    <row r="35" spans="1:2" ht="12.75" customHeight="1">
      <c r="A35" s="22" t="s">
        <v>115</v>
      </c>
      <c r="B35" s="21">
        <v>5</v>
      </c>
    </row>
    <row r="36" spans="1:2" ht="12.75">
      <c r="A36" s="22" t="s">
        <v>116</v>
      </c>
      <c r="B36" s="32" t="s">
        <v>2</v>
      </c>
    </row>
    <row r="37" spans="1:2" ht="12.75">
      <c r="A37" s="22" t="s">
        <v>117</v>
      </c>
      <c r="B37" s="32" t="s">
        <v>2</v>
      </c>
    </row>
    <row r="38" spans="1:2" ht="12.75" customHeight="1">
      <c r="A38" s="11" t="s">
        <v>130</v>
      </c>
      <c r="B38" s="38">
        <v>461167.41</v>
      </c>
    </row>
    <row r="39" spans="1:2" ht="12.75">
      <c r="A39" s="11" t="s">
        <v>77</v>
      </c>
      <c r="B39" s="32" t="s">
        <v>2</v>
      </c>
    </row>
    <row r="40" spans="1:2" ht="12.75">
      <c r="A40" s="11" t="s">
        <v>78</v>
      </c>
      <c r="B40" s="32" t="s">
        <v>2</v>
      </c>
    </row>
    <row r="41" spans="1:2" ht="12.75">
      <c r="A41" s="11" t="s">
        <v>119</v>
      </c>
      <c r="B41" s="36" t="s">
        <v>2</v>
      </c>
    </row>
    <row r="42" spans="1:2" ht="12.75">
      <c r="A42" s="7" t="s">
        <v>138</v>
      </c>
      <c r="B42" s="37"/>
    </row>
    <row r="43" spans="1:2" ht="12.75">
      <c r="A43" s="11" t="s">
        <v>80</v>
      </c>
      <c r="B43" s="36" t="s">
        <v>2</v>
      </c>
    </row>
    <row r="44" spans="1:2" ht="12.75">
      <c r="A44" s="28" t="s">
        <v>81</v>
      </c>
      <c r="B44" s="29">
        <v>53549</v>
      </c>
    </row>
    <row r="46" ht="12.75">
      <c r="A46" s="1" t="s">
        <v>108</v>
      </c>
    </row>
    <row r="50" spans="1:2" ht="15.75">
      <c r="A50" s="8" t="s">
        <v>135</v>
      </c>
      <c r="B50" s="9"/>
    </row>
    <row r="51" spans="1:2" ht="12.75" customHeight="1">
      <c r="A51" s="17"/>
      <c r="B51" s="18">
        <v>1863</v>
      </c>
    </row>
    <row r="52" spans="1:2" ht="12.75" customHeight="1">
      <c r="A52" s="19"/>
      <c r="B52" s="20"/>
    </row>
    <row r="53" spans="1:2" ht="12.75" customHeight="1">
      <c r="A53" s="4" t="s">
        <v>134</v>
      </c>
      <c r="B53" s="21"/>
    </row>
    <row r="54" spans="1:3" ht="12.75">
      <c r="A54" s="11" t="s">
        <v>84</v>
      </c>
      <c r="B54" s="5">
        <v>3</v>
      </c>
      <c r="C54" s="5"/>
    </row>
    <row r="55" spans="1:3" ht="12.75">
      <c r="A55" s="11" t="s">
        <v>85</v>
      </c>
      <c r="B55" s="5">
        <v>5</v>
      </c>
      <c r="C55" s="5"/>
    </row>
    <row r="56" spans="1:3" ht="12.75">
      <c r="A56" s="4" t="s">
        <v>86</v>
      </c>
      <c r="B56" s="32" t="s">
        <v>2</v>
      </c>
      <c r="C56" s="5"/>
    </row>
    <row r="57" spans="1:3" ht="12.75">
      <c r="A57" s="11" t="s">
        <v>87</v>
      </c>
      <c r="B57" s="32" t="s">
        <v>2</v>
      </c>
      <c r="C57" s="5"/>
    </row>
    <row r="58" spans="1:2" ht="12.75">
      <c r="A58" s="22" t="s">
        <v>132</v>
      </c>
      <c r="B58" s="32" t="s">
        <v>2</v>
      </c>
    </row>
    <row r="59" spans="1:2" ht="12.75">
      <c r="A59" s="22" t="s">
        <v>133</v>
      </c>
      <c r="B59" s="32" t="s">
        <v>2</v>
      </c>
    </row>
    <row r="60" spans="1:3" ht="12.75">
      <c r="A60" s="11" t="s">
        <v>88</v>
      </c>
      <c r="B60" s="5">
        <f>SUM(B61:B62)</f>
        <v>4</v>
      </c>
      <c r="C60" s="5"/>
    </row>
    <row r="61" spans="1:2" ht="12.75">
      <c r="A61" s="22" t="s">
        <v>132</v>
      </c>
      <c r="B61" s="5">
        <v>3</v>
      </c>
    </row>
    <row r="62" spans="1:2" ht="12.75">
      <c r="A62" s="22" t="s">
        <v>133</v>
      </c>
      <c r="B62" s="5">
        <v>1</v>
      </c>
    </row>
    <row r="63" spans="1:3" ht="12.75">
      <c r="A63" s="11" t="s">
        <v>119</v>
      </c>
      <c r="B63" s="5">
        <f>SUM(B64:B65)</f>
        <v>35</v>
      </c>
      <c r="C63" s="5"/>
    </row>
    <row r="64" spans="1:2" ht="12.75">
      <c r="A64" s="22" t="s">
        <v>132</v>
      </c>
      <c r="B64" s="5">
        <v>30</v>
      </c>
    </row>
    <row r="65" spans="1:2" ht="12.75">
      <c r="A65" s="22" t="s">
        <v>133</v>
      </c>
      <c r="B65" s="5">
        <v>5</v>
      </c>
    </row>
    <row r="66" spans="1:3" ht="12.75">
      <c r="A66" s="4" t="s">
        <v>136</v>
      </c>
      <c r="B66" s="5">
        <v>53549</v>
      </c>
      <c r="C66" s="5"/>
    </row>
    <row r="67" spans="1:3" ht="12.75">
      <c r="A67" s="4" t="s">
        <v>137</v>
      </c>
      <c r="B67" s="5">
        <v>70</v>
      </c>
      <c r="C67" s="5"/>
    </row>
    <row r="68" spans="1:2" ht="12.75">
      <c r="A68" s="7" t="s">
        <v>79</v>
      </c>
      <c r="B68" s="37"/>
    </row>
    <row r="69" spans="1:2" ht="12.75">
      <c r="A69" s="11" t="s">
        <v>80</v>
      </c>
      <c r="B69" s="36" t="s">
        <v>2</v>
      </c>
    </row>
    <row r="70" spans="1:2" ht="12.75">
      <c r="A70" s="28" t="s">
        <v>81</v>
      </c>
      <c r="B70" s="29">
        <v>36271</v>
      </c>
    </row>
    <row r="71" spans="1:3" ht="12.75">
      <c r="A71" s="11"/>
      <c r="B71" s="32"/>
      <c r="C71" s="5"/>
    </row>
    <row r="72" ht="12.75">
      <c r="A72" s="1" t="s">
        <v>108</v>
      </c>
    </row>
    <row r="76" spans="1:4" ht="19.5" customHeight="1">
      <c r="A76" s="8" t="s">
        <v>110</v>
      </c>
      <c r="B76" s="9"/>
      <c r="D76" s="4"/>
    </row>
    <row r="77" spans="1:2" s="10" customFormat="1" ht="12.75" customHeight="1">
      <c r="A77" s="17"/>
      <c r="B77" s="18">
        <v>1862</v>
      </c>
    </row>
    <row r="78" spans="1:2" ht="12.75" customHeight="1">
      <c r="A78" s="19"/>
      <c r="B78" s="20"/>
    </row>
    <row r="79" spans="1:2" ht="12.75" customHeight="1">
      <c r="A79" s="4" t="s">
        <v>121</v>
      </c>
      <c r="B79" s="20"/>
    </row>
    <row r="80" spans="1:2" ht="12.75">
      <c r="A80" s="11" t="s">
        <v>109</v>
      </c>
      <c r="B80" s="37"/>
    </row>
    <row r="81" spans="1:2" ht="12.75">
      <c r="A81" s="22" t="s">
        <v>115</v>
      </c>
      <c r="B81" s="20">
        <v>75</v>
      </c>
    </row>
    <row r="82" spans="1:2" ht="12.75">
      <c r="A82" s="22" t="s">
        <v>116</v>
      </c>
      <c r="B82" s="32" t="s">
        <v>2</v>
      </c>
    </row>
    <row r="83" spans="1:2" ht="12.75">
      <c r="A83" s="22" t="s">
        <v>117</v>
      </c>
      <c r="B83" s="32" t="s">
        <v>2</v>
      </c>
    </row>
    <row r="84" spans="1:2" ht="12.75">
      <c r="A84" s="11" t="s">
        <v>98</v>
      </c>
      <c r="B84" s="39">
        <v>13082.54</v>
      </c>
    </row>
    <row r="85" spans="1:4" s="14" customFormat="1" ht="12.75">
      <c r="A85" s="11" t="s">
        <v>99</v>
      </c>
      <c r="B85" s="39">
        <v>11170.38</v>
      </c>
      <c r="D85" s="13"/>
    </row>
    <row r="86" spans="1:4" s="14" customFormat="1" ht="12.75">
      <c r="A86" s="4" t="s">
        <v>122</v>
      </c>
      <c r="B86" s="39"/>
      <c r="D86" s="13"/>
    </row>
    <row r="87" spans="1:4" s="14" customFormat="1" ht="12.75">
      <c r="A87" s="11" t="s">
        <v>123</v>
      </c>
      <c r="B87" s="39"/>
      <c r="D87" s="13"/>
    </row>
    <row r="88" spans="1:2" ht="12.75">
      <c r="A88" s="22" t="s">
        <v>125</v>
      </c>
      <c r="B88" s="39">
        <v>1532.6</v>
      </c>
    </row>
    <row r="89" spans="1:2" ht="12.75">
      <c r="A89" s="22" t="s">
        <v>99</v>
      </c>
      <c r="B89" s="39">
        <v>1532.6</v>
      </c>
    </row>
    <row r="90" spans="1:2" ht="12.75">
      <c r="A90" s="11" t="s">
        <v>124</v>
      </c>
      <c r="B90" s="39"/>
    </row>
    <row r="91" spans="1:2" ht="12.75">
      <c r="A91" s="22" t="s">
        <v>125</v>
      </c>
      <c r="B91" s="32">
        <v>149541.6</v>
      </c>
    </row>
    <row r="92" spans="1:2" ht="12.75">
      <c r="A92" s="22" t="s">
        <v>99</v>
      </c>
      <c r="B92" s="32">
        <v>149541.6</v>
      </c>
    </row>
    <row r="93" spans="1:2" ht="12.75">
      <c r="A93" s="4" t="s">
        <v>126</v>
      </c>
      <c r="B93" s="36">
        <f>+B84+B88+B91</f>
        <v>164156.74000000002</v>
      </c>
    </row>
    <row r="94" spans="1:2" ht="12.75">
      <c r="A94" s="33" t="s">
        <v>127</v>
      </c>
      <c r="B94" s="34">
        <f>+B85+B89+B92</f>
        <v>162244.58000000002</v>
      </c>
    </row>
    <row r="96" ht="12.75">
      <c r="A96" s="1" t="s">
        <v>108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D36" sqref="D36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3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175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76</v>
      </c>
      <c r="B12" s="9"/>
    </row>
    <row r="13" spans="1:2" ht="12.75" customHeight="1">
      <c r="A13" s="17"/>
      <c r="B13" s="18">
        <v>1864</v>
      </c>
    </row>
    <row r="14" spans="1:2" ht="12.75" customHeight="1">
      <c r="A14" s="19"/>
      <c r="B14" s="20"/>
    </row>
    <row r="15" spans="1:2" ht="12.75" customHeight="1">
      <c r="A15" s="4" t="s">
        <v>131</v>
      </c>
      <c r="B15" s="21"/>
    </row>
    <row r="16" spans="1:2" ht="12.75" customHeight="1">
      <c r="A16" s="11" t="s">
        <v>118</v>
      </c>
      <c r="B16" s="21"/>
    </row>
    <row r="17" spans="1:2" ht="12.75" customHeight="1">
      <c r="A17" s="22" t="s">
        <v>115</v>
      </c>
      <c r="B17" s="21">
        <f>+B25+B33</f>
        <v>38</v>
      </c>
    </row>
    <row r="18" spans="1:2" ht="12.75">
      <c r="A18" s="22" t="s">
        <v>116</v>
      </c>
      <c r="B18" s="32" t="s">
        <v>2</v>
      </c>
    </row>
    <row r="19" spans="1:2" ht="12.75">
      <c r="A19" s="22" t="s">
        <v>117</v>
      </c>
      <c r="B19" s="32" t="s">
        <v>2</v>
      </c>
    </row>
    <row r="20" spans="1:2" ht="12.75">
      <c r="A20" s="11" t="s">
        <v>77</v>
      </c>
      <c r="B20" s="21">
        <f>+B28+B36</f>
        <v>95</v>
      </c>
    </row>
    <row r="21" spans="1:2" ht="12.75">
      <c r="A21" s="11" t="s">
        <v>78</v>
      </c>
      <c r="B21" s="32" t="s">
        <v>2</v>
      </c>
    </row>
    <row r="22" spans="1:2" ht="12.75">
      <c r="A22" s="11" t="s">
        <v>119</v>
      </c>
      <c r="B22" s="32" t="s">
        <v>2</v>
      </c>
    </row>
    <row r="23" spans="1:2" ht="12.75" customHeight="1">
      <c r="A23" s="4" t="s">
        <v>128</v>
      </c>
      <c r="B23" s="21"/>
    </row>
    <row r="24" spans="1:2" ht="12.75" customHeight="1">
      <c r="A24" s="11" t="s">
        <v>118</v>
      </c>
      <c r="B24" s="21"/>
    </row>
    <row r="25" spans="1:2" ht="12.75" customHeight="1">
      <c r="A25" s="22" t="s">
        <v>115</v>
      </c>
      <c r="B25" s="21">
        <v>31</v>
      </c>
    </row>
    <row r="26" spans="1:2" ht="12.75">
      <c r="A26" s="22" t="s">
        <v>116</v>
      </c>
      <c r="B26" s="32" t="s">
        <v>2</v>
      </c>
    </row>
    <row r="27" spans="1:2" ht="12.75">
      <c r="A27" s="22" t="s">
        <v>117</v>
      </c>
      <c r="B27" s="32" t="s">
        <v>2</v>
      </c>
    </row>
    <row r="28" spans="1:2" ht="12.75">
      <c r="A28" s="11" t="s">
        <v>77</v>
      </c>
      <c r="B28" s="5">
        <v>93</v>
      </c>
    </row>
    <row r="29" spans="1:2" ht="12.75">
      <c r="A29" s="11" t="s">
        <v>78</v>
      </c>
      <c r="B29" s="32" t="s">
        <v>2</v>
      </c>
    </row>
    <row r="30" spans="1:2" ht="12.75">
      <c r="A30" s="11" t="s">
        <v>119</v>
      </c>
      <c r="B30" s="32" t="s">
        <v>2</v>
      </c>
    </row>
    <row r="31" spans="1:2" ht="12.75" customHeight="1">
      <c r="A31" s="4" t="s">
        <v>129</v>
      </c>
      <c r="B31" s="21"/>
    </row>
    <row r="32" spans="1:2" ht="12.75" customHeight="1">
      <c r="A32" s="11" t="s">
        <v>118</v>
      </c>
      <c r="B32" s="21"/>
    </row>
    <row r="33" spans="1:2" ht="12.75" customHeight="1">
      <c r="A33" s="22" t="s">
        <v>115</v>
      </c>
      <c r="B33" s="21">
        <v>7</v>
      </c>
    </row>
    <row r="34" spans="1:2" ht="12.75">
      <c r="A34" s="22" t="s">
        <v>116</v>
      </c>
      <c r="B34" s="32" t="s">
        <v>2</v>
      </c>
    </row>
    <row r="35" spans="1:2" ht="12.75">
      <c r="A35" s="22" t="s">
        <v>117</v>
      </c>
      <c r="B35" s="32" t="s">
        <v>2</v>
      </c>
    </row>
    <row r="36" spans="1:2" ht="12.75">
      <c r="A36" s="11" t="s">
        <v>77</v>
      </c>
      <c r="B36" s="21">
        <v>2</v>
      </c>
    </row>
    <row r="37" spans="1:2" ht="12.75">
      <c r="A37" s="11" t="s">
        <v>78</v>
      </c>
      <c r="B37" s="36" t="s">
        <v>2</v>
      </c>
    </row>
    <row r="38" spans="1:2" ht="12.75">
      <c r="A38" s="11" t="s">
        <v>119</v>
      </c>
      <c r="B38" s="36" t="s">
        <v>2</v>
      </c>
    </row>
    <row r="39" spans="1:2" ht="12.75">
      <c r="A39" s="7" t="s">
        <v>138</v>
      </c>
      <c r="B39" s="37"/>
    </row>
    <row r="40" spans="1:2" ht="12.75">
      <c r="A40" s="11" t="s">
        <v>80</v>
      </c>
      <c r="B40" s="36" t="s">
        <v>2</v>
      </c>
    </row>
    <row r="41" spans="1:2" ht="12.75">
      <c r="A41" s="28" t="s">
        <v>81</v>
      </c>
      <c r="B41" s="29">
        <v>53275</v>
      </c>
    </row>
    <row r="43" ht="12.75">
      <c r="A43" s="1" t="s">
        <v>139</v>
      </c>
    </row>
    <row r="47" spans="1:2" ht="15.75">
      <c r="A47" s="8" t="s">
        <v>140</v>
      </c>
      <c r="B47" s="9"/>
    </row>
    <row r="48" spans="1:2" ht="12.75" customHeight="1">
      <c r="A48" s="17"/>
      <c r="B48" s="18">
        <v>1864</v>
      </c>
    </row>
    <row r="49" spans="1:2" ht="12.75" customHeight="1">
      <c r="A49" s="19"/>
      <c r="B49" s="20"/>
    </row>
    <row r="50" spans="1:3" ht="12.75">
      <c r="A50" s="4" t="s">
        <v>136</v>
      </c>
      <c r="B50" s="5">
        <v>54525</v>
      </c>
      <c r="C50" s="5"/>
    </row>
    <row r="51" spans="1:3" ht="12.75">
      <c r="A51" s="4" t="s">
        <v>137</v>
      </c>
      <c r="B51" s="5">
        <v>75</v>
      </c>
      <c r="C51" s="5"/>
    </row>
    <row r="52" spans="1:2" ht="12.75">
      <c r="A52" s="7" t="s">
        <v>79</v>
      </c>
      <c r="B52" s="37"/>
    </row>
    <row r="53" spans="1:2" ht="12.75">
      <c r="A53" s="11" t="s">
        <v>80</v>
      </c>
      <c r="B53" s="36" t="s">
        <v>2</v>
      </c>
    </row>
    <row r="54" spans="1:2" ht="12.75">
      <c r="A54" s="28" t="s">
        <v>81</v>
      </c>
      <c r="B54" s="29">
        <v>11290</v>
      </c>
    </row>
    <row r="55" spans="1:3" ht="12.75">
      <c r="A55" s="11"/>
      <c r="B55" s="32"/>
      <c r="C55" s="5"/>
    </row>
    <row r="56" ht="12.75">
      <c r="A56" s="1" t="s">
        <v>139</v>
      </c>
    </row>
    <row r="60" spans="1:2" ht="15.75">
      <c r="A60" s="8" t="s">
        <v>141</v>
      </c>
      <c r="B60" s="9"/>
    </row>
    <row r="61" spans="1:2" ht="12.75" customHeight="1">
      <c r="A61" s="17"/>
      <c r="B61" s="18">
        <v>1864</v>
      </c>
    </row>
    <row r="62" spans="1:2" ht="12.75" customHeight="1">
      <c r="A62" s="19"/>
      <c r="B62" s="20"/>
    </row>
    <row r="63" spans="1:2" ht="12.75" customHeight="1">
      <c r="A63" s="4" t="s">
        <v>134</v>
      </c>
      <c r="B63" s="21"/>
    </row>
    <row r="64" spans="1:3" ht="12.75">
      <c r="A64" s="11" t="s">
        <v>84</v>
      </c>
      <c r="B64" s="5">
        <v>5</v>
      </c>
      <c r="C64" s="5"/>
    </row>
    <row r="65" spans="1:3" ht="12.75">
      <c r="A65" s="11" t="s">
        <v>85</v>
      </c>
      <c r="B65" s="5">
        <v>2</v>
      </c>
      <c r="C65" s="5"/>
    </row>
    <row r="66" spans="1:3" ht="12.75">
      <c r="A66" s="4" t="s">
        <v>86</v>
      </c>
      <c r="B66" s="32"/>
      <c r="C66" s="5"/>
    </row>
    <row r="67" spans="1:3" ht="12.75">
      <c r="A67" s="11" t="s">
        <v>87</v>
      </c>
      <c r="B67" s="32" t="s">
        <v>2</v>
      </c>
      <c r="C67" s="5"/>
    </row>
    <row r="68" spans="1:2" ht="12.75">
      <c r="A68" s="22" t="s">
        <v>132</v>
      </c>
      <c r="B68" s="32" t="s">
        <v>2</v>
      </c>
    </row>
    <row r="69" spans="1:2" ht="12.75">
      <c r="A69" s="22" t="s">
        <v>133</v>
      </c>
      <c r="B69" s="32" t="s">
        <v>2</v>
      </c>
    </row>
    <row r="70" spans="1:3" ht="12.75">
      <c r="A70" s="11" t="s">
        <v>88</v>
      </c>
      <c r="B70" s="5">
        <f>SUM(B71:B72)</f>
        <v>5</v>
      </c>
      <c r="C70" s="5"/>
    </row>
    <row r="71" spans="1:2" ht="12.75">
      <c r="A71" s="22" t="s">
        <v>132</v>
      </c>
      <c r="B71" s="5">
        <v>5</v>
      </c>
    </row>
    <row r="72" spans="1:2" ht="12.75">
      <c r="A72" s="22" t="s">
        <v>133</v>
      </c>
      <c r="B72" s="32" t="s">
        <v>2</v>
      </c>
    </row>
    <row r="73" spans="1:3" ht="12.75">
      <c r="A73" s="11" t="s">
        <v>119</v>
      </c>
      <c r="B73" s="5">
        <f>SUM(B74:B75)</f>
        <v>65</v>
      </c>
      <c r="C73" s="5"/>
    </row>
    <row r="74" spans="1:2" ht="12.75">
      <c r="A74" s="22" t="s">
        <v>132</v>
      </c>
      <c r="B74" s="5">
        <v>65</v>
      </c>
    </row>
    <row r="75" spans="1:2" ht="12.75">
      <c r="A75" s="22" t="s">
        <v>133</v>
      </c>
      <c r="B75" s="32" t="s">
        <v>2</v>
      </c>
    </row>
    <row r="76" spans="1:3" ht="12.75">
      <c r="A76" s="4" t="s">
        <v>142</v>
      </c>
      <c r="B76" s="32" t="s">
        <v>2</v>
      </c>
      <c r="C76" s="5"/>
    </row>
    <row r="77" spans="1:3" ht="12.75">
      <c r="A77" s="4" t="s">
        <v>143</v>
      </c>
      <c r="B77" s="32" t="s">
        <v>2</v>
      </c>
      <c r="C77" s="5"/>
    </row>
    <row r="78" spans="1:3" ht="12.75">
      <c r="A78" s="4" t="s">
        <v>144</v>
      </c>
      <c r="B78" s="32" t="s">
        <v>2</v>
      </c>
      <c r="C78" s="5"/>
    </row>
    <row r="79" spans="1:3" ht="12.75">
      <c r="A79" s="4" t="s">
        <v>145</v>
      </c>
      <c r="B79" s="32" t="s">
        <v>2</v>
      </c>
      <c r="C79" s="5"/>
    </row>
    <row r="80" spans="1:3" ht="12.75">
      <c r="A80" s="4" t="s">
        <v>146</v>
      </c>
      <c r="B80" s="32" t="s">
        <v>2</v>
      </c>
      <c r="C80" s="5"/>
    </row>
    <row r="81" spans="1:3" ht="12.75">
      <c r="A81" s="4" t="s">
        <v>147</v>
      </c>
      <c r="B81" s="32" t="s">
        <v>2</v>
      </c>
      <c r="C81" s="5"/>
    </row>
    <row r="82" spans="1:3" ht="12.75">
      <c r="A82" s="4" t="s">
        <v>148</v>
      </c>
      <c r="B82" s="32" t="s">
        <v>2</v>
      </c>
      <c r="C82" s="5"/>
    </row>
    <row r="83" spans="1:3" ht="12.75">
      <c r="A83" s="4" t="s">
        <v>149</v>
      </c>
      <c r="B83" s="23">
        <f>SUM(B84:B85)</f>
        <v>19</v>
      </c>
      <c r="C83" s="5"/>
    </row>
    <row r="84" spans="1:2" ht="12.75">
      <c r="A84" s="11" t="s">
        <v>150</v>
      </c>
      <c r="B84" s="5">
        <v>13</v>
      </c>
    </row>
    <row r="85" spans="1:2" ht="12.75">
      <c r="A85" s="11" t="s">
        <v>151</v>
      </c>
      <c r="B85" s="5">
        <v>6</v>
      </c>
    </row>
    <row r="86" spans="1:3" ht="12.75">
      <c r="A86" s="4" t="s">
        <v>154</v>
      </c>
      <c r="B86" s="5">
        <f>+B88</f>
        <v>1</v>
      </c>
      <c r="C86" s="5"/>
    </row>
    <row r="87" spans="1:2" ht="12.75">
      <c r="A87" s="11" t="s">
        <v>153</v>
      </c>
      <c r="B87" s="32" t="s">
        <v>2</v>
      </c>
    </row>
    <row r="88" spans="1:3" ht="12.75">
      <c r="A88" s="28" t="s">
        <v>152</v>
      </c>
      <c r="B88" s="29">
        <v>1</v>
      </c>
      <c r="C88" s="5"/>
    </row>
    <row r="89" spans="1:3" ht="12.75">
      <c r="A89" s="11"/>
      <c r="B89" s="32"/>
      <c r="C89" s="5"/>
    </row>
    <row r="90" ht="12.75">
      <c r="A90" s="1" t="s">
        <v>139</v>
      </c>
    </row>
    <row r="91" ht="12.75">
      <c r="A91" s="1"/>
    </row>
    <row r="92" ht="12.75">
      <c r="A92" s="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D36" sqref="D36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3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175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76</v>
      </c>
      <c r="B12" s="9"/>
    </row>
    <row r="13" spans="1:2" ht="12.75" customHeight="1">
      <c r="A13" s="17"/>
      <c r="B13" s="18">
        <v>1865</v>
      </c>
    </row>
    <row r="14" spans="1:2" ht="12.75" customHeight="1">
      <c r="A14" s="19"/>
      <c r="B14" s="20"/>
    </row>
    <row r="15" spans="1:2" ht="12.75" customHeight="1">
      <c r="A15" s="4" t="s">
        <v>131</v>
      </c>
      <c r="B15" s="21"/>
    </row>
    <row r="16" spans="1:2" ht="12.75" customHeight="1">
      <c r="A16" s="11" t="s">
        <v>118</v>
      </c>
      <c r="B16" s="21"/>
    </row>
    <row r="17" spans="1:2" ht="12.75" customHeight="1">
      <c r="A17" s="22" t="s">
        <v>115</v>
      </c>
      <c r="B17" s="21">
        <f>+B25+B33</f>
        <v>37</v>
      </c>
    </row>
    <row r="18" spans="1:2" ht="12.75">
      <c r="A18" s="22" t="s">
        <v>116</v>
      </c>
      <c r="B18" s="32" t="s">
        <v>2</v>
      </c>
    </row>
    <row r="19" spans="1:2" ht="12.75">
      <c r="A19" s="22" t="s">
        <v>117</v>
      </c>
      <c r="B19" s="32" t="s">
        <v>2</v>
      </c>
    </row>
    <row r="20" spans="1:2" ht="12.75">
      <c r="A20" s="11" t="s">
        <v>77</v>
      </c>
      <c r="B20" s="21">
        <f>+B28</f>
        <v>74</v>
      </c>
    </row>
    <row r="21" spans="1:2" ht="12.75">
      <c r="A21" s="11" t="s">
        <v>78</v>
      </c>
      <c r="B21" s="32" t="s">
        <v>2</v>
      </c>
    </row>
    <row r="22" spans="1:2" ht="12.75">
      <c r="A22" s="11" t="s">
        <v>119</v>
      </c>
      <c r="B22" s="32" t="s">
        <v>2</v>
      </c>
    </row>
    <row r="23" spans="1:2" ht="12.75" customHeight="1">
      <c r="A23" s="4" t="s">
        <v>128</v>
      </c>
      <c r="B23" s="21"/>
    </row>
    <row r="24" spans="1:2" ht="12.75" customHeight="1">
      <c r="A24" s="11" t="s">
        <v>118</v>
      </c>
      <c r="B24" s="21"/>
    </row>
    <row r="25" spans="1:2" ht="12.75" customHeight="1">
      <c r="A25" s="22" t="s">
        <v>115</v>
      </c>
      <c r="B25" s="21">
        <v>27</v>
      </c>
    </row>
    <row r="26" spans="1:2" ht="12.75">
      <c r="A26" s="22" t="s">
        <v>116</v>
      </c>
      <c r="B26" s="32" t="s">
        <v>2</v>
      </c>
    </row>
    <row r="27" spans="1:2" ht="12.75">
      <c r="A27" s="22" t="s">
        <v>117</v>
      </c>
      <c r="B27" s="32" t="s">
        <v>2</v>
      </c>
    </row>
    <row r="28" spans="1:2" ht="12.75">
      <c r="A28" s="11" t="s">
        <v>77</v>
      </c>
      <c r="B28" s="5">
        <v>74</v>
      </c>
    </row>
    <row r="29" spans="1:2" ht="12.75">
      <c r="A29" s="11" t="s">
        <v>78</v>
      </c>
      <c r="B29" s="32" t="s">
        <v>2</v>
      </c>
    </row>
    <row r="30" spans="1:2" ht="12.75">
      <c r="A30" s="11" t="s">
        <v>119</v>
      </c>
      <c r="B30" s="32" t="s">
        <v>2</v>
      </c>
    </row>
    <row r="31" spans="1:2" ht="12.75" customHeight="1">
      <c r="A31" s="4" t="s">
        <v>129</v>
      </c>
      <c r="B31" s="21"/>
    </row>
    <row r="32" spans="1:2" ht="12.75" customHeight="1">
      <c r="A32" s="11" t="s">
        <v>118</v>
      </c>
      <c r="B32" s="21"/>
    </row>
    <row r="33" spans="1:2" ht="12.75" customHeight="1">
      <c r="A33" s="22" t="s">
        <v>115</v>
      </c>
      <c r="B33" s="21">
        <v>10</v>
      </c>
    </row>
    <row r="34" spans="1:2" ht="12.75">
      <c r="A34" s="22" t="s">
        <v>116</v>
      </c>
      <c r="B34" s="32" t="s">
        <v>2</v>
      </c>
    </row>
    <row r="35" spans="1:2" ht="12.75">
      <c r="A35" s="22" t="s">
        <v>117</v>
      </c>
      <c r="B35" s="32" t="s">
        <v>2</v>
      </c>
    </row>
    <row r="36" spans="1:2" ht="12.75">
      <c r="A36" s="11" t="s">
        <v>77</v>
      </c>
      <c r="B36" s="32" t="s">
        <v>2</v>
      </c>
    </row>
    <row r="37" spans="1:2" ht="12.75">
      <c r="A37" s="11" t="s">
        <v>78</v>
      </c>
      <c r="B37" s="36" t="s">
        <v>2</v>
      </c>
    </row>
    <row r="38" spans="1:2" ht="12.75">
      <c r="A38" s="11" t="s">
        <v>119</v>
      </c>
      <c r="B38" s="36" t="s">
        <v>2</v>
      </c>
    </row>
    <row r="39" spans="1:2" ht="12.75">
      <c r="A39" s="7" t="s">
        <v>138</v>
      </c>
      <c r="B39" s="37"/>
    </row>
    <row r="40" spans="1:2" ht="12.75">
      <c r="A40" s="11" t="s">
        <v>80</v>
      </c>
      <c r="B40" s="36" t="s">
        <v>2</v>
      </c>
    </row>
    <row r="41" spans="1:2" ht="12.75">
      <c r="A41" s="28" t="s">
        <v>81</v>
      </c>
      <c r="B41" s="29">
        <v>18961</v>
      </c>
    </row>
    <row r="43" ht="12.75">
      <c r="A43" s="1" t="s">
        <v>139</v>
      </c>
    </row>
    <row r="47" spans="1:2" ht="15.75">
      <c r="A47" s="8" t="s">
        <v>140</v>
      </c>
      <c r="B47" s="9"/>
    </row>
    <row r="48" spans="1:2" ht="12.75" customHeight="1">
      <c r="A48" s="17"/>
      <c r="B48" s="18">
        <v>1865</v>
      </c>
    </row>
    <row r="49" spans="1:2" ht="12.75" customHeight="1">
      <c r="A49" s="19"/>
      <c r="B49" s="20"/>
    </row>
    <row r="50" spans="1:3" ht="12.75">
      <c r="A50" s="4" t="s">
        <v>136</v>
      </c>
      <c r="B50" s="5">
        <v>14427</v>
      </c>
      <c r="C50" s="5"/>
    </row>
    <row r="51" spans="1:3" ht="12.75">
      <c r="A51" s="4" t="s">
        <v>137</v>
      </c>
      <c r="B51" s="5">
        <v>34</v>
      </c>
      <c r="C51" s="5"/>
    </row>
    <row r="52" spans="1:2" ht="12.75">
      <c r="A52" s="7" t="s">
        <v>79</v>
      </c>
      <c r="B52" s="37"/>
    </row>
    <row r="53" spans="1:2" ht="12.75">
      <c r="A53" s="11" t="s">
        <v>80</v>
      </c>
      <c r="B53" s="36" t="s">
        <v>2</v>
      </c>
    </row>
    <row r="54" spans="1:2" ht="12.75">
      <c r="A54" s="28" t="s">
        <v>81</v>
      </c>
      <c r="B54" s="29">
        <v>4389</v>
      </c>
    </row>
    <row r="55" spans="1:3" ht="12.75">
      <c r="A55" s="11"/>
      <c r="B55" s="32"/>
      <c r="C55" s="5"/>
    </row>
    <row r="56" ht="12.75">
      <c r="A56" s="1" t="s">
        <v>139</v>
      </c>
    </row>
    <row r="60" spans="1:2" ht="15.75">
      <c r="A60" s="8" t="s">
        <v>141</v>
      </c>
      <c r="B60" s="9"/>
    </row>
    <row r="61" spans="1:2" ht="12.75" customHeight="1">
      <c r="A61" s="17"/>
      <c r="B61" s="18">
        <v>1865</v>
      </c>
    </row>
    <row r="62" spans="1:2" ht="12.75" customHeight="1">
      <c r="A62" s="19"/>
      <c r="B62" s="20"/>
    </row>
    <row r="63" spans="1:2" ht="12.75" customHeight="1">
      <c r="A63" s="4" t="s">
        <v>134</v>
      </c>
      <c r="B63" s="21"/>
    </row>
    <row r="64" spans="1:3" ht="12.75">
      <c r="A64" s="11" t="s">
        <v>84</v>
      </c>
      <c r="B64" s="5">
        <v>3</v>
      </c>
      <c r="C64" s="5"/>
    </row>
    <row r="65" spans="1:3" ht="12.75">
      <c r="A65" s="11" t="s">
        <v>85</v>
      </c>
      <c r="B65" s="5">
        <v>3</v>
      </c>
      <c r="C65" s="5"/>
    </row>
    <row r="66" spans="1:3" ht="12.75">
      <c r="A66" s="4" t="s">
        <v>86</v>
      </c>
      <c r="B66" s="32"/>
      <c r="C66" s="5"/>
    </row>
    <row r="67" spans="1:3" ht="12.75">
      <c r="A67" s="11" t="s">
        <v>87</v>
      </c>
      <c r="B67" s="32" t="s">
        <v>2</v>
      </c>
      <c r="C67" s="5"/>
    </row>
    <row r="68" spans="1:2" ht="12.75">
      <c r="A68" s="22" t="s">
        <v>132</v>
      </c>
      <c r="B68" s="32" t="s">
        <v>2</v>
      </c>
    </row>
    <row r="69" spans="1:2" ht="12.75">
      <c r="A69" s="22" t="s">
        <v>133</v>
      </c>
      <c r="B69" s="32" t="s">
        <v>2</v>
      </c>
    </row>
    <row r="70" spans="1:3" ht="12.75">
      <c r="A70" s="11" t="s">
        <v>88</v>
      </c>
      <c r="B70" s="5">
        <f>SUM(B71:B72)</f>
        <v>5</v>
      </c>
      <c r="C70" s="5"/>
    </row>
    <row r="71" spans="1:2" ht="12.75">
      <c r="A71" s="22" t="s">
        <v>132</v>
      </c>
      <c r="B71" s="5">
        <v>4</v>
      </c>
    </row>
    <row r="72" spans="1:2" ht="12.75">
      <c r="A72" s="22" t="s">
        <v>133</v>
      </c>
      <c r="B72" s="5">
        <v>1</v>
      </c>
    </row>
    <row r="73" spans="1:3" ht="12.75">
      <c r="A73" s="11" t="s">
        <v>119</v>
      </c>
      <c r="B73" s="5">
        <f>SUM(B74:B75)</f>
        <v>65</v>
      </c>
      <c r="C73" s="5"/>
    </row>
    <row r="74" spans="1:2" ht="12.75">
      <c r="A74" s="22" t="s">
        <v>132</v>
      </c>
      <c r="B74" s="5">
        <v>60</v>
      </c>
    </row>
    <row r="75" spans="1:2" ht="12.75">
      <c r="A75" s="22" t="s">
        <v>133</v>
      </c>
      <c r="B75" s="5">
        <v>5</v>
      </c>
    </row>
    <row r="76" spans="1:3" ht="12.75">
      <c r="A76" s="4" t="s">
        <v>142</v>
      </c>
      <c r="B76" s="32" t="s">
        <v>2</v>
      </c>
      <c r="C76" s="5"/>
    </row>
    <row r="77" spans="1:3" ht="12.75">
      <c r="A77" s="4" t="s">
        <v>143</v>
      </c>
      <c r="B77" s="32" t="s">
        <v>2</v>
      </c>
      <c r="C77" s="5"/>
    </row>
    <row r="78" spans="1:3" ht="12.75">
      <c r="A78" s="4" t="s">
        <v>155</v>
      </c>
      <c r="B78" s="5">
        <v>1</v>
      </c>
      <c r="C78" s="5"/>
    </row>
    <row r="79" spans="1:3" ht="12.75">
      <c r="A79" s="4" t="s">
        <v>145</v>
      </c>
      <c r="B79" s="32" t="s">
        <v>2</v>
      </c>
      <c r="C79" s="5"/>
    </row>
    <row r="80" spans="1:3" ht="12.75">
      <c r="A80" s="4" t="s">
        <v>146</v>
      </c>
      <c r="B80" s="32" t="s">
        <v>2</v>
      </c>
      <c r="C80" s="5"/>
    </row>
    <row r="81" spans="1:3" ht="12.75">
      <c r="A81" s="4" t="s">
        <v>147</v>
      </c>
      <c r="B81" s="32" t="s">
        <v>2</v>
      </c>
      <c r="C81" s="5"/>
    </row>
    <row r="82" spans="1:3" ht="12.75">
      <c r="A82" s="4" t="s">
        <v>148</v>
      </c>
      <c r="B82" s="32" t="s">
        <v>2</v>
      </c>
      <c r="C82" s="5"/>
    </row>
    <row r="83" spans="1:3" ht="12.75">
      <c r="A83" s="4" t="s">
        <v>149</v>
      </c>
      <c r="B83" s="23">
        <f>SUM(B84:B85)</f>
        <v>18</v>
      </c>
      <c r="C83" s="5"/>
    </row>
    <row r="84" spans="1:2" ht="12.75">
      <c r="A84" s="11" t="s">
        <v>150</v>
      </c>
      <c r="B84" s="5">
        <v>13</v>
      </c>
    </row>
    <row r="85" spans="1:2" ht="12.75">
      <c r="A85" s="11" t="s">
        <v>151</v>
      </c>
      <c r="B85" s="5">
        <v>5</v>
      </c>
    </row>
    <row r="86" spans="1:3" ht="12.75">
      <c r="A86" s="4" t="s">
        <v>154</v>
      </c>
      <c r="B86" s="5">
        <f>+B88</f>
        <v>1</v>
      </c>
      <c r="C86" s="5"/>
    </row>
    <row r="87" spans="1:2" ht="12.75">
      <c r="A87" s="11" t="s">
        <v>153</v>
      </c>
      <c r="B87" s="32" t="s">
        <v>2</v>
      </c>
    </row>
    <row r="88" spans="1:3" ht="12.75">
      <c r="A88" s="28" t="s">
        <v>152</v>
      </c>
      <c r="B88" s="29">
        <v>1</v>
      </c>
      <c r="C88" s="5"/>
    </row>
    <row r="89" spans="1:3" ht="12.75">
      <c r="A89" s="11"/>
      <c r="B89" s="32"/>
      <c r="C89" s="5"/>
    </row>
    <row r="90" ht="12.75">
      <c r="A90" s="1" t="s">
        <v>139</v>
      </c>
    </row>
    <row r="91" ht="12.75">
      <c r="A91" s="1"/>
    </row>
    <row r="92" ht="12.75">
      <c r="A92" s="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D36" sqref="D36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3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175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76</v>
      </c>
      <c r="B12" s="9"/>
    </row>
    <row r="13" spans="1:2" ht="12.75" customHeight="1">
      <c r="A13" s="17"/>
      <c r="B13" s="18">
        <v>1866</v>
      </c>
    </row>
    <row r="14" spans="1:2" ht="12.75" customHeight="1">
      <c r="A14" s="19"/>
      <c r="B14" s="20"/>
    </row>
    <row r="15" spans="1:2" ht="12.75" customHeight="1">
      <c r="A15" s="4" t="s">
        <v>131</v>
      </c>
      <c r="B15" s="21"/>
    </row>
    <row r="16" spans="1:2" ht="12.75" customHeight="1">
      <c r="A16" s="11" t="s">
        <v>118</v>
      </c>
      <c r="B16" s="21"/>
    </row>
    <row r="17" spans="1:2" ht="12.75" customHeight="1">
      <c r="A17" s="22" t="s">
        <v>115</v>
      </c>
      <c r="B17" s="21">
        <f>+B25+B33</f>
        <v>37</v>
      </c>
    </row>
    <row r="18" spans="1:2" ht="12.75">
      <c r="A18" s="22" t="s">
        <v>116</v>
      </c>
      <c r="B18" s="32" t="s">
        <v>2</v>
      </c>
    </row>
    <row r="19" spans="1:2" ht="12.75">
      <c r="A19" s="22" t="s">
        <v>117</v>
      </c>
      <c r="B19" s="32" t="s">
        <v>2</v>
      </c>
    </row>
    <row r="20" spans="1:2" ht="12.75">
      <c r="A20" s="11" t="s">
        <v>77</v>
      </c>
      <c r="B20" s="21">
        <f>+B28</f>
        <v>34</v>
      </c>
    </row>
    <row r="21" spans="1:2" ht="12.75">
      <c r="A21" s="11" t="s">
        <v>78</v>
      </c>
      <c r="B21" s="32" t="s">
        <v>2</v>
      </c>
    </row>
    <row r="22" spans="1:2" ht="12.75">
      <c r="A22" s="11" t="s">
        <v>119</v>
      </c>
      <c r="B22" s="32" t="s">
        <v>2</v>
      </c>
    </row>
    <row r="23" spans="1:2" ht="12.75" customHeight="1">
      <c r="A23" s="4" t="s">
        <v>128</v>
      </c>
      <c r="B23" s="21"/>
    </row>
    <row r="24" spans="1:2" ht="12.75" customHeight="1">
      <c r="A24" s="11" t="s">
        <v>118</v>
      </c>
      <c r="B24" s="21"/>
    </row>
    <row r="25" spans="1:2" ht="12.75" customHeight="1">
      <c r="A25" s="22" t="s">
        <v>115</v>
      </c>
      <c r="B25" s="21">
        <v>11</v>
      </c>
    </row>
    <row r="26" spans="1:2" ht="12.75">
      <c r="A26" s="22" t="s">
        <v>116</v>
      </c>
      <c r="B26" s="32" t="s">
        <v>2</v>
      </c>
    </row>
    <row r="27" spans="1:2" ht="12.75">
      <c r="A27" s="22" t="s">
        <v>117</v>
      </c>
      <c r="B27" s="32" t="s">
        <v>2</v>
      </c>
    </row>
    <row r="28" spans="1:2" ht="12.75">
      <c r="A28" s="11" t="s">
        <v>77</v>
      </c>
      <c r="B28" s="5">
        <v>34</v>
      </c>
    </row>
    <row r="29" spans="1:2" ht="12.75">
      <c r="A29" s="11" t="s">
        <v>78</v>
      </c>
      <c r="B29" s="32" t="s">
        <v>2</v>
      </c>
    </row>
    <row r="30" spans="1:2" ht="12.75">
      <c r="A30" s="11" t="s">
        <v>119</v>
      </c>
      <c r="B30" s="32" t="s">
        <v>2</v>
      </c>
    </row>
    <row r="31" spans="1:2" ht="12.75" customHeight="1">
      <c r="A31" s="4" t="s">
        <v>129</v>
      </c>
      <c r="B31" s="21"/>
    </row>
    <row r="32" spans="1:2" ht="12.75" customHeight="1">
      <c r="A32" s="11" t="s">
        <v>118</v>
      </c>
      <c r="B32" s="21"/>
    </row>
    <row r="33" spans="1:2" ht="12.75" customHeight="1">
      <c r="A33" s="22" t="s">
        <v>115</v>
      </c>
      <c r="B33" s="21">
        <v>26</v>
      </c>
    </row>
    <row r="34" spans="1:2" ht="12.75">
      <c r="A34" s="22" t="s">
        <v>116</v>
      </c>
      <c r="B34" s="32" t="s">
        <v>2</v>
      </c>
    </row>
    <row r="35" spans="1:2" ht="12.75">
      <c r="A35" s="22" t="s">
        <v>117</v>
      </c>
      <c r="B35" s="32" t="s">
        <v>2</v>
      </c>
    </row>
    <row r="36" spans="1:2" ht="12.75">
      <c r="A36" s="11" t="s">
        <v>77</v>
      </c>
      <c r="B36" s="32" t="s">
        <v>2</v>
      </c>
    </row>
    <row r="37" spans="1:2" ht="12.75">
      <c r="A37" s="11" t="s">
        <v>78</v>
      </c>
      <c r="B37" s="36" t="s">
        <v>2</v>
      </c>
    </row>
    <row r="38" spans="1:2" ht="12.75">
      <c r="A38" s="11" t="s">
        <v>119</v>
      </c>
      <c r="B38" s="36" t="s">
        <v>2</v>
      </c>
    </row>
    <row r="39" spans="1:2" ht="12.75">
      <c r="A39" s="7" t="s">
        <v>138</v>
      </c>
      <c r="B39" s="37"/>
    </row>
    <row r="40" spans="1:2" ht="12.75">
      <c r="A40" s="11" t="s">
        <v>80</v>
      </c>
      <c r="B40" s="36" t="s">
        <v>2</v>
      </c>
    </row>
    <row r="41" spans="1:2" ht="12.75">
      <c r="A41" s="28" t="s">
        <v>81</v>
      </c>
      <c r="B41" s="29">
        <v>27944</v>
      </c>
    </row>
    <row r="43" ht="12.75">
      <c r="A43" s="1" t="s">
        <v>139</v>
      </c>
    </row>
    <row r="47" spans="1:2" ht="15.75">
      <c r="A47" s="8" t="s">
        <v>140</v>
      </c>
      <c r="B47" s="9"/>
    </row>
    <row r="48" spans="1:2" ht="12.75" customHeight="1">
      <c r="A48" s="17"/>
      <c r="B48" s="18">
        <v>1866</v>
      </c>
    </row>
    <row r="49" spans="1:2" ht="12.75" customHeight="1">
      <c r="A49" s="19"/>
      <c r="B49" s="20"/>
    </row>
    <row r="50" spans="1:3" ht="12.75">
      <c r="A50" s="4" t="s">
        <v>136</v>
      </c>
      <c r="B50" s="5">
        <v>25194</v>
      </c>
      <c r="C50" s="5"/>
    </row>
    <row r="51" spans="1:3" ht="12.75">
      <c r="A51" s="4" t="s">
        <v>137</v>
      </c>
      <c r="B51" s="5">
        <v>26</v>
      </c>
      <c r="C51" s="5"/>
    </row>
    <row r="52" spans="1:2" ht="12.75">
      <c r="A52" s="7" t="s">
        <v>79</v>
      </c>
      <c r="B52" s="37"/>
    </row>
    <row r="53" spans="1:2" ht="12.75">
      <c r="A53" s="11" t="s">
        <v>80</v>
      </c>
      <c r="B53" s="36" t="s">
        <v>2</v>
      </c>
    </row>
    <row r="54" spans="1:2" ht="12.75">
      <c r="A54" s="28" t="s">
        <v>81</v>
      </c>
      <c r="B54" s="29">
        <v>10620</v>
      </c>
    </row>
    <row r="55" spans="1:3" ht="12.75">
      <c r="A55" s="11"/>
      <c r="B55" s="32"/>
      <c r="C55" s="5"/>
    </row>
    <row r="56" ht="12.75">
      <c r="A56" s="1" t="s">
        <v>139</v>
      </c>
    </row>
    <row r="60" spans="1:2" ht="15.75">
      <c r="A60" s="8" t="s">
        <v>141</v>
      </c>
      <c r="B60" s="9"/>
    </row>
    <row r="61" spans="1:2" ht="12.75" customHeight="1">
      <c r="A61" s="17"/>
      <c r="B61" s="18">
        <v>1866</v>
      </c>
    </row>
    <row r="62" spans="1:2" ht="12.75" customHeight="1">
      <c r="A62" s="19"/>
      <c r="B62" s="20"/>
    </row>
    <row r="63" spans="1:2" ht="12.75" customHeight="1">
      <c r="A63" s="4" t="s">
        <v>134</v>
      </c>
      <c r="B63" s="21"/>
    </row>
    <row r="64" spans="1:3" ht="12.75">
      <c r="A64" s="11" t="s">
        <v>84</v>
      </c>
      <c r="B64" s="5">
        <v>2</v>
      </c>
      <c r="C64" s="5"/>
    </row>
    <row r="65" spans="1:3" ht="12.75">
      <c r="A65" s="11" t="s">
        <v>85</v>
      </c>
      <c r="B65" s="5">
        <v>4</v>
      </c>
      <c r="C65" s="5"/>
    </row>
    <row r="66" spans="1:3" ht="12.75">
      <c r="A66" s="4" t="s">
        <v>86</v>
      </c>
      <c r="B66" s="32"/>
      <c r="C66" s="5"/>
    </row>
    <row r="67" spans="1:3" ht="12.75">
      <c r="A67" s="11" t="s">
        <v>87</v>
      </c>
      <c r="B67" s="32" t="s">
        <v>2</v>
      </c>
      <c r="C67" s="5"/>
    </row>
    <row r="68" spans="1:2" ht="12.75">
      <c r="A68" s="22" t="s">
        <v>132</v>
      </c>
      <c r="B68" s="32" t="s">
        <v>2</v>
      </c>
    </row>
    <row r="69" spans="1:2" ht="12.75">
      <c r="A69" s="22" t="s">
        <v>133</v>
      </c>
      <c r="B69" s="32" t="s">
        <v>2</v>
      </c>
    </row>
    <row r="70" spans="1:3" ht="12.75">
      <c r="A70" s="11" t="s">
        <v>88</v>
      </c>
      <c r="B70" s="5">
        <f>SUM(B71:B72)</f>
        <v>4</v>
      </c>
      <c r="C70" s="5"/>
    </row>
    <row r="71" spans="1:2" ht="12.75">
      <c r="A71" s="22" t="s">
        <v>132</v>
      </c>
      <c r="B71" s="5">
        <v>2</v>
      </c>
    </row>
    <row r="72" spans="1:2" ht="12.75">
      <c r="A72" s="22" t="s">
        <v>133</v>
      </c>
      <c r="B72" s="5">
        <v>2</v>
      </c>
    </row>
    <row r="73" spans="1:3" ht="12.75">
      <c r="A73" s="11" t="s">
        <v>119</v>
      </c>
      <c r="B73" s="5">
        <f>SUM(B74:B75)</f>
        <v>60</v>
      </c>
      <c r="C73" s="5"/>
    </row>
    <row r="74" spans="1:2" ht="12.75">
      <c r="A74" s="22" t="s">
        <v>132</v>
      </c>
      <c r="B74" s="5">
        <v>24</v>
      </c>
    </row>
    <row r="75" spans="1:2" ht="12.75">
      <c r="A75" s="22" t="s">
        <v>133</v>
      </c>
      <c r="B75" s="5">
        <v>36</v>
      </c>
    </row>
    <row r="76" spans="1:3" ht="12.75">
      <c r="A76" s="4" t="s">
        <v>142</v>
      </c>
      <c r="B76" s="32" t="s">
        <v>2</v>
      </c>
      <c r="C76" s="5"/>
    </row>
    <row r="77" spans="1:3" ht="12.75">
      <c r="A77" s="4" t="s">
        <v>143</v>
      </c>
      <c r="B77" s="32" t="s">
        <v>2</v>
      </c>
      <c r="C77" s="5"/>
    </row>
    <row r="78" spans="1:3" ht="12.75">
      <c r="A78" s="4" t="s">
        <v>155</v>
      </c>
      <c r="B78" s="5">
        <v>1</v>
      </c>
      <c r="C78" s="5"/>
    </row>
    <row r="79" spans="1:3" ht="12.75">
      <c r="A79" s="4" t="s">
        <v>145</v>
      </c>
      <c r="B79" s="32" t="s">
        <v>2</v>
      </c>
      <c r="C79" s="5"/>
    </row>
    <row r="80" spans="1:3" ht="12.75">
      <c r="A80" s="4" t="s">
        <v>146</v>
      </c>
      <c r="B80" s="32" t="s">
        <v>2</v>
      </c>
      <c r="C80" s="5"/>
    </row>
    <row r="81" spans="1:3" ht="12.75">
      <c r="A81" s="4" t="s">
        <v>147</v>
      </c>
      <c r="B81" s="32" t="s">
        <v>2</v>
      </c>
      <c r="C81" s="5"/>
    </row>
    <row r="82" spans="1:3" ht="12.75">
      <c r="A82" s="4" t="s">
        <v>148</v>
      </c>
      <c r="B82" s="32" t="s">
        <v>2</v>
      </c>
      <c r="C82" s="5"/>
    </row>
    <row r="83" spans="1:3" ht="12.75">
      <c r="A83" s="4" t="s">
        <v>149</v>
      </c>
      <c r="B83" s="23">
        <f>SUM(B84:B85)</f>
        <v>18</v>
      </c>
      <c r="C83" s="5"/>
    </row>
    <row r="84" spans="1:2" ht="12.75">
      <c r="A84" s="11" t="s">
        <v>150</v>
      </c>
      <c r="B84" s="5">
        <v>8</v>
      </c>
    </row>
    <row r="85" spans="1:2" ht="12.75">
      <c r="A85" s="11" t="s">
        <v>151</v>
      </c>
      <c r="B85" s="5">
        <v>10</v>
      </c>
    </row>
    <row r="86" spans="1:3" ht="12.75">
      <c r="A86" s="4" t="s">
        <v>154</v>
      </c>
      <c r="B86" s="5">
        <f>+B88</f>
        <v>1</v>
      </c>
      <c r="C86" s="5"/>
    </row>
    <row r="87" spans="1:2" ht="12.75">
      <c r="A87" s="11" t="s">
        <v>153</v>
      </c>
      <c r="B87" s="32" t="s">
        <v>2</v>
      </c>
    </row>
    <row r="88" spans="1:3" ht="12.75">
      <c r="A88" s="28" t="s">
        <v>152</v>
      </c>
      <c r="B88" s="29">
        <v>1</v>
      </c>
      <c r="C88" s="5"/>
    </row>
    <row r="89" spans="1:3" ht="12.75">
      <c r="A89" s="11"/>
      <c r="B89" s="32"/>
      <c r="C89" s="5"/>
    </row>
    <row r="90" ht="12.75">
      <c r="A90" s="1" t="s">
        <v>139</v>
      </c>
    </row>
    <row r="91" ht="12.75">
      <c r="A91" s="1"/>
    </row>
    <row r="92" ht="12.75">
      <c r="A92" s="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D36" sqref="D36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3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175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156</v>
      </c>
      <c r="B12" s="9"/>
    </row>
    <row r="13" spans="1:2" ht="12.75" customHeight="1">
      <c r="A13" s="17"/>
      <c r="B13" s="18" t="s">
        <v>164</v>
      </c>
    </row>
    <row r="14" spans="1:2" ht="12.75" customHeight="1">
      <c r="A14" s="19"/>
      <c r="B14" s="20"/>
    </row>
    <row r="15" spans="1:2" ht="12.75" customHeight="1">
      <c r="A15" s="4" t="s">
        <v>161</v>
      </c>
      <c r="B15" s="21"/>
    </row>
    <row r="16" spans="1:2" ht="12.75" customHeight="1">
      <c r="A16" s="11" t="s">
        <v>157</v>
      </c>
      <c r="B16" s="21"/>
    </row>
    <row r="17" spans="1:2" ht="12.75" customHeight="1">
      <c r="A17" s="22" t="s">
        <v>115</v>
      </c>
      <c r="B17" s="21">
        <v>87</v>
      </c>
    </row>
    <row r="18" spans="1:2" ht="12.75">
      <c r="A18" s="22" t="s">
        <v>116</v>
      </c>
      <c r="B18" s="32" t="s">
        <v>2</v>
      </c>
    </row>
    <row r="19" spans="1:2" ht="12.75">
      <c r="A19" s="22" t="s">
        <v>117</v>
      </c>
      <c r="B19" s="32" t="s">
        <v>2</v>
      </c>
    </row>
    <row r="20" spans="1:2" ht="12.75">
      <c r="A20" s="22" t="s">
        <v>158</v>
      </c>
      <c r="B20" s="21"/>
    </row>
    <row r="21" spans="1:4" s="14" customFormat="1" ht="12.75" customHeight="1">
      <c r="A21" s="24" t="s">
        <v>114</v>
      </c>
      <c r="B21" s="25"/>
      <c r="D21" s="13"/>
    </row>
    <row r="22" spans="1:2" ht="12.75" customHeight="1">
      <c r="A22" s="26" t="s">
        <v>115</v>
      </c>
      <c r="B22" s="32" t="s">
        <v>2</v>
      </c>
    </row>
    <row r="23" spans="1:2" ht="12.75">
      <c r="A23" s="26" t="s">
        <v>116</v>
      </c>
      <c r="B23" s="32" t="s">
        <v>2</v>
      </c>
    </row>
    <row r="24" spans="1:2" ht="12.75">
      <c r="A24" s="26" t="s">
        <v>117</v>
      </c>
      <c r="B24" s="32" t="s">
        <v>2</v>
      </c>
    </row>
    <row r="25" spans="1:2" ht="12.75">
      <c r="A25" s="26" t="s">
        <v>158</v>
      </c>
      <c r="B25" s="32" t="s">
        <v>2</v>
      </c>
    </row>
    <row r="26" spans="1:4" s="15" customFormat="1" ht="12.75">
      <c r="A26" s="24" t="s">
        <v>162</v>
      </c>
      <c r="B26" s="35"/>
      <c r="D26" s="16"/>
    </row>
    <row r="27" spans="1:2" ht="12.75" customHeight="1">
      <c r="A27" s="26" t="s">
        <v>115</v>
      </c>
      <c r="B27" s="32" t="s">
        <v>2</v>
      </c>
    </row>
    <row r="28" spans="1:2" ht="12.75">
      <c r="A28" s="26" t="s">
        <v>116</v>
      </c>
      <c r="B28" s="32" t="s">
        <v>2</v>
      </c>
    </row>
    <row r="29" spans="1:2" ht="12.75">
      <c r="A29" s="26" t="s">
        <v>117</v>
      </c>
      <c r="B29" s="32" t="s">
        <v>2</v>
      </c>
    </row>
    <row r="30" spans="1:2" ht="12.75">
      <c r="A30" s="26" t="s">
        <v>158</v>
      </c>
      <c r="B30" s="32" t="s">
        <v>2</v>
      </c>
    </row>
    <row r="31" spans="1:2" ht="12.75" customHeight="1">
      <c r="A31" s="27" t="s">
        <v>159</v>
      </c>
      <c r="B31" s="21"/>
    </row>
    <row r="32" spans="1:2" ht="12.75" customHeight="1">
      <c r="A32" s="22" t="s">
        <v>160</v>
      </c>
      <c r="B32" s="32" t="s">
        <v>2</v>
      </c>
    </row>
    <row r="33" spans="1:2" ht="12.75">
      <c r="A33" s="22" t="s">
        <v>158</v>
      </c>
      <c r="B33" s="32" t="s">
        <v>2</v>
      </c>
    </row>
    <row r="34" spans="1:2" ht="12.75">
      <c r="A34" s="28" t="s">
        <v>158</v>
      </c>
      <c r="B34" s="29">
        <v>904</v>
      </c>
    </row>
    <row r="36" ht="12.75">
      <c r="A36" s="30" t="s">
        <v>165</v>
      </c>
    </row>
    <row r="38" ht="12.75">
      <c r="A38" s="31" t="s">
        <v>163</v>
      </c>
    </row>
    <row r="42" spans="1:2" ht="20.25" customHeight="1">
      <c r="A42" s="8" t="s">
        <v>170</v>
      </c>
      <c r="B42" s="9"/>
    </row>
    <row r="43" spans="1:2" ht="12.75" customHeight="1">
      <c r="A43" s="17"/>
      <c r="B43" s="18" t="s">
        <v>164</v>
      </c>
    </row>
    <row r="44" spans="1:2" ht="12.75" customHeight="1">
      <c r="A44" s="19"/>
      <c r="B44" s="20"/>
    </row>
    <row r="45" spans="1:2" ht="12.75" customHeight="1">
      <c r="A45" s="4" t="s">
        <v>134</v>
      </c>
      <c r="B45" s="21"/>
    </row>
    <row r="46" spans="1:3" ht="12.75">
      <c r="A46" s="11" t="s">
        <v>132</v>
      </c>
      <c r="B46" s="32" t="s">
        <v>2</v>
      </c>
      <c r="C46" s="5"/>
    </row>
    <row r="47" spans="1:3" ht="12.75">
      <c r="A47" s="11" t="s">
        <v>133</v>
      </c>
      <c r="B47" s="5">
        <v>4</v>
      </c>
      <c r="C47" s="5"/>
    </row>
    <row r="48" spans="1:3" ht="12.75">
      <c r="A48" s="4" t="s">
        <v>86</v>
      </c>
      <c r="B48" s="32"/>
      <c r="C48" s="5"/>
    </row>
    <row r="49" spans="1:3" ht="12.75">
      <c r="A49" s="11" t="s">
        <v>87</v>
      </c>
      <c r="B49" s="32" t="s">
        <v>2</v>
      </c>
      <c r="C49" s="5"/>
    </row>
    <row r="50" spans="1:2" ht="12.75">
      <c r="A50" s="22" t="s">
        <v>132</v>
      </c>
      <c r="B50" s="32" t="s">
        <v>2</v>
      </c>
    </row>
    <row r="51" spans="1:2" ht="12.75">
      <c r="A51" s="22" t="s">
        <v>133</v>
      </c>
      <c r="B51" s="32" t="s">
        <v>2</v>
      </c>
    </row>
    <row r="52" spans="1:3" ht="12.75">
      <c r="A52" s="11" t="s">
        <v>88</v>
      </c>
      <c r="B52" s="5">
        <f>SUM(B53:B54)</f>
        <v>2</v>
      </c>
      <c r="C52" s="5"/>
    </row>
    <row r="53" spans="1:2" ht="12.75">
      <c r="A53" s="22" t="s">
        <v>132</v>
      </c>
      <c r="B53" s="32" t="s">
        <v>2</v>
      </c>
    </row>
    <row r="54" spans="1:2" ht="12.75">
      <c r="A54" s="22" t="s">
        <v>133</v>
      </c>
      <c r="B54" s="5">
        <v>2</v>
      </c>
    </row>
    <row r="55" spans="1:3" ht="12.75">
      <c r="A55" s="11" t="s">
        <v>119</v>
      </c>
      <c r="B55" s="5">
        <f>SUM(B56:B57)</f>
        <v>50</v>
      </c>
      <c r="C55" s="5"/>
    </row>
    <row r="56" spans="1:2" ht="12.75">
      <c r="A56" s="22" t="s">
        <v>132</v>
      </c>
      <c r="B56" s="32" t="s">
        <v>2</v>
      </c>
    </row>
    <row r="57" spans="1:2" ht="12.75">
      <c r="A57" s="22" t="s">
        <v>133</v>
      </c>
      <c r="B57" s="5">
        <v>50</v>
      </c>
    </row>
    <row r="58" spans="1:3" ht="12.75">
      <c r="A58" s="4" t="s">
        <v>171</v>
      </c>
      <c r="B58" s="32" t="s">
        <v>2</v>
      </c>
      <c r="C58" s="5"/>
    </row>
    <row r="59" spans="1:3" ht="12.75">
      <c r="A59" s="4" t="s">
        <v>143</v>
      </c>
      <c r="B59" s="32" t="s">
        <v>2</v>
      </c>
      <c r="C59" s="5"/>
    </row>
    <row r="60" spans="1:3" ht="12.75">
      <c r="A60" s="4" t="s">
        <v>155</v>
      </c>
      <c r="B60" s="32" t="s">
        <v>2</v>
      </c>
      <c r="C60" s="5"/>
    </row>
    <row r="61" spans="1:3" ht="12.75">
      <c r="A61" s="4" t="s">
        <v>145</v>
      </c>
      <c r="B61" s="32" t="s">
        <v>2</v>
      </c>
      <c r="C61" s="5"/>
    </row>
    <row r="62" spans="1:3" ht="12.75">
      <c r="A62" s="4" t="s">
        <v>146</v>
      </c>
      <c r="B62" s="32" t="s">
        <v>2</v>
      </c>
      <c r="C62" s="5"/>
    </row>
    <row r="63" spans="1:3" ht="12.75">
      <c r="A63" s="4" t="s">
        <v>147</v>
      </c>
      <c r="B63" s="32" t="s">
        <v>2</v>
      </c>
      <c r="C63" s="5"/>
    </row>
    <row r="64" spans="1:3" ht="12.75">
      <c r="A64" s="4" t="s">
        <v>148</v>
      </c>
      <c r="B64" s="32" t="s">
        <v>2</v>
      </c>
      <c r="C64" s="5"/>
    </row>
    <row r="65" spans="1:3" ht="12.75">
      <c r="A65" s="4" t="s">
        <v>149</v>
      </c>
      <c r="B65" s="23">
        <f>SUM(B66:B67)</f>
        <v>4</v>
      </c>
      <c r="C65" s="5"/>
    </row>
    <row r="66" spans="1:2" ht="12.75">
      <c r="A66" s="11" t="s">
        <v>150</v>
      </c>
      <c r="B66" s="32" t="s">
        <v>2</v>
      </c>
    </row>
    <row r="67" spans="1:2" ht="12.75">
      <c r="A67" s="11" t="s">
        <v>151</v>
      </c>
      <c r="B67" s="5">
        <v>4</v>
      </c>
    </row>
    <row r="68" spans="1:3" ht="12.75">
      <c r="A68" s="4" t="s">
        <v>154</v>
      </c>
      <c r="B68" s="5" t="str">
        <f>+B70</f>
        <v>-</v>
      </c>
      <c r="C68" s="5"/>
    </row>
    <row r="69" spans="1:2" ht="12.75">
      <c r="A69" s="11" t="s">
        <v>153</v>
      </c>
      <c r="B69" s="32" t="s">
        <v>2</v>
      </c>
    </row>
    <row r="70" spans="1:3" ht="12.75">
      <c r="A70" s="11" t="s">
        <v>152</v>
      </c>
      <c r="B70" s="32" t="s">
        <v>2</v>
      </c>
      <c r="C70" s="5"/>
    </row>
    <row r="71" spans="1:3" ht="12.75">
      <c r="A71" s="4" t="s">
        <v>172</v>
      </c>
      <c r="B71" s="32" t="s">
        <v>2</v>
      </c>
      <c r="C71" s="5"/>
    </row>
    <row r="72" spans="1:3" ht="12.75">
      <c r="A72" s="4" t="s">
        <v>173</v>
      </c>
      <c r="B72" s="32" t="s">
        <v>2</v>
      </c>
      <c r="C72" s="5"/>
    </row>
    <row r="73" spans="1:3" ht="12.75">
      <c r="A73" s="33" t="s">
        <v>174</v>
      </c>
      <c r="B73" s="34" t="s">
        <v>2</v>
      </c>
      <c r="C73" s="5"/>
    </row>
    <row r="74" spans="1:3" ht="12.75">
      <c r="A74" s="11"/>
      <c r="B74" s="32"/>
      <c r="C74" s="5"/>
    </row>
    <row r="75" ht="12.75">
      <c r="A75" s="30" t="s">
        <v>165</v>
      </c>
    </row>
    <row r="77" ht="12.75">
      <c r="A77" s="31" t="s">
        <v>163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2012-03-23T12:18:33Z</cp:lastPrinted>
  <dcterms:created xsi:type="dcterms:W3CDTF">2010-06-01T07:41:37Z</dcterms:created>
  <dcterms:modified xsi:type="dcterms:W3CDTF">2012-05-08T11:34:35Z</dcterms:modified>
  <cp:category/>
  <cp:version/>
  <cp:contentType/>
  <cp:contentStatus/>
</cp:coreProperties>
</file>