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10" sheetId="1" r:id="rId1"/>
    <sheet name="1914" sheetId="2" r:id="rId2"/>
    <sheet name="1915" sheetId="3" r:id="rId3"/>
    <sheet name="1916" sheetId="4" r:id="rId4"/>
    <sheet name="1917" sheetId="5" r:id="rId5"/>
    <sheet name="1918" sheetId="6" r:id="rId6"/>
    <sheet name="1919" sheetId="7" r:id="rId7"/>
    <sheet name="1920" sheetId="8" r:id="rId8"/>
  </sheets>
  <definedNames/>
  <calcPr fullCalcOnLoad="1"/>
</workbook>
</file>

<file path=xl/sharedStrings.xml><?xml version="1.0" encoding="utf-8"?>
<sst xmlns="http://schemas.openxmlformats.org/spreadsheetml/2006/main" count="1319" uniqueCount="315">
  <si>
    <t>-</t>
  </si>
  <si>
    <t>Industria lanera y estambrera</t>
  </si>
  <si>
    <t>En actividad</t>
  </si>
  <si>
    <t>Máquinas</t>
  </si>
  <si>
    <t>Hidraúlicas</t>
  </si>
  <si>
    <t>De vapor</t>
  </si>
  <si>
    <t>Hornos</t>
  </si>
  <si>
    <t>Altos</t>
  </si>
  <si>
    <t>De manga</t>
  </si>
  <si>
    <t>Reverberos</t>
  </si>
  <si>
    <t>De afino</t>
  </si>
  <si>
    <t>Forjas</t>
  </si>
  <si>
    <t>Fuerza (caballos)</t>
  </si>
  <si>
    <t>Activas</t>
  </si>
  <si>
    <t>Inactivas</t>
  </si>
  <si>
    <t>Fábricas</t>
  </si>
  <si>
    <t>Para plomo</t>
  </si>
  <si>
    <t>Para plata</t>
  </si>
  <si>
    <t>Para cobre</t>
  </si>
  <si>
    <t>Número</t>
  </si>
  <si>
    <t>Total</t>
  </si>
  <si>
    <t>Industria y energía</t>
  </si>
  <si>
    <t>38. Madrid</t>
  </si>
  <si>
    <t>01. Oviedo</t>
  </si>
  <si>
    <t>42. Burgos</t>
  </si>
  <si>
    <t>Fuente: Anuario estadístico de España. 1915. Instituto Nacional de Estadística.</t>
  </si>
  <si>
    <t>Pesetas</t>
  </si>
  <si>
    <t>Orden provincial en función de la producción minerometalúrgica</t>
  </si>
  <si>
    <t>Fábricas de fluido eléctrico según naturaleza de su fuerza motriz</t>
  </si>
  <si>
    <t>Fábricas según fuerza motriz</t>
  </si>
  <si>
    <t>Hidraúlica</t>
  </si>
  <si>
    <t>De vapor e hidraúlica</t>
  </si>
  <si>
    <t>de gas</t>
  </si>
  <si>
    <t>Potencia de los generadores de fluidos (kilovatios)</t>
  </si>
  <si>
    <t>Potencia de los generadores de fuerza (caballos de vapor)</t>
  </si>
  <si>
    <t>Capacidad de los acumuladores (amperios-hora)</t>
  </si>
  <si>
    <t>Genereadores (número)</t>
  </si>
  <si>
    <t>Generación y consumo de fluido</t>
  </si>
  <si>
    <r>
      <t>1910</t>
    </r>
    <r>
      <rPr>
        <vertAlign val="superscript"/>
        <sz val="10"/>
        <rFont val="Arial"/>
        <family val="2"/>
      </rPr>
      <t xml:space="preserve"> (*)</t>
    </r>
  </si>
  <si>
    <t>(*) Dado que en el original no consta fecha, se consigna la de 1910, como la tabla anterior.</t>
  </si>
  <si>
    <t>Potencia de los generadores (kilovatios)</t>
  </si>
  <si>
    <t>Fuerza motriz empleada en producir fluido (caballos de vapor)</t>
  </si>
  <si>
    <t>Lámparas</t>
  </si>
  <si>
    <t>Para iluminación pública</t>
  </si>
  <si>
    <t>De incandescencia</t>
  </si>
  <si>
    <t>De arco</t>
  </si>
  <si>
    <t>Bujías</t>
  </si>
  <si>
    <t>Para iluminación privada</t>
  </si>
  <si>
    <t>Motores</t>
  </si>
  <si>
    <t>Potencia (caballos de vapor)</t>
  </si>
  <si>
    <t>Fábricas de hilados y tejidos. Contribuyentes y cuotas</t>
  </si>
  <si>
    <t>Industria cañamera y linera</t>
  </si>
  <si>
    <t>Industria algodonera</t>
  </si>
  <si>
    <t>Tejidos de mezcla en que entren hilos de seda, lino, cáñamo, yute, lana o algodón</t>
  </si>
  <si>
    <t>Otras fábricas de tejidos</t>
  </si>
  <si>
    <t>Fábricas de estampados, tintes y blanqueos</t>
  </si>
  <si>
    <t>Fábricas de blondas y tules</t>
  </si>
  <si>
    <t>Accesorios de la fabricación de toda clase de hilados, tejidos y estampados</t>
  </si>
  <si>
    <t>Industrias metalúrgicas. Contribuyentes y cuotas</t>
  </si>
  <si>
    <t>Industria metalúrgica</t>
  </si>
  <si>
    <t>Fábricas de fundición, refundición, forjado y estirado del hierro y otros metales</t>
  </si>
  <si>
    <t>Talleres mecánicos de carpintería, ebanistería y aserrar madera</t>
  </si>
  <si>
    <t>Talleres de construcción de máquinas de calderería y de objetos de metal</t>
  </si>
  <si>
    <t>Talleres donde se construyen balanzas, etc.</t>
  </si>
  <si>
    <t>Industrias químicas. Contribuyentes y cuotas</t>
  </si>
  <si>
    <t>Contribuyentes (número)</t>
  </si>
  <si>
    <t>Cuota (pesetas)</t>
  </si>
  <si>
    <t>Fábricas de productos químicos</t>
  </si>
  <si>
    <t>Fábricas de pólvora y de otras materias explosivas</t>
  </si>
  <si>
    <t>Fabricación de curtidos</t>
  </si>
  <si>
    <t>Fabricación de porcelana, loza, cristal, vidrio u otros productos cerámicos</t>
  </si>
  <si>
    <t>Fabricación de cola y jabón.</t>
  </si>
  <si>
    <t>Fabricación de artículos de comer y beber</t>
  </si>
  <si>
    <t>Fabricación de vinos, licores y otras bebidas</t>
  </si>
  <si>
    <t>Fabricación de bebidas gaseosas</t>
  </si>
  <si>
    <t>Fábricas de harina y sémolas</t>
  </si>
  <si>
    <t>Fabricación de chocolates</t>
  </si>
  <si>
    <t>Fabricación y refinación de aceites y otros</t>
  </si>
  <si>
    <t>Industrias varias</t>
  </si>
  <si>
    <t>Fabricación de papel, de otros productos similares e industrias derivadas</t>
  </si>
  <si>
    <t>Otras fábricas, construcciones y artefactos o máquinas empleadas en diferentes industrias</t>
  </si>
  <si>
    <t>01. Barcelona</t>
  </si>
  <si>
    <t>03. Madrid</t>
  </si>
  <si>
    <t>42. Orense</t>
  </si>
  <si>
    <t>Fuente: Anuario estadístico de España. 1916. Instituto Nacional de Estadística.</t>
  </si>
  <si>
    <t>39. Madrid</t>
  </si>
  <si>
    <t>44. Burgos</t>
  </si>
  <si>
    <t>Fábricas de electricidad</t>
  </si>
  <si>
    <t>Fábricas (número)</t>
  </si>
  <si>
    <t>Producción anual (kilovatio-hora)</t>
  </si>
  <si>
    <t>Industria sedera</t>
  </si>
  <si>
    <t>41. Madrid</t>
  </si>
  <si>
    <t>44. Castellón</t>
  </si>
  <si>
    <t>Fuente: Anuario estadístico de España. 1917. Instituto Nacional de Estadística.</t>
  </si>
  <si>
    <t>Fábricas de beneficio</t>
  </si>
  <si>
    <t>Eléctricas</t>
  </si>
  <si>
    <t>Para hierro y acero</t>
  </si>
  <si>
    <t>Cubilotes</t>
  </si>
  <si>
    <t>De pudelar</t>
  </si>
  <si>
    <t>De recalentar</t>
  </si>
  <si>
    <t>Martín Siemens</t>
  </si>
  <si>
    <t>Convertidores</t>
  </si>
  <si>
    <t>Eléctricos</t>
  </si>
  <si>
    <t>De copela</t>
  </si>
  <si>
    <t>De cloruración</t>
  </si>
  <si>
    <t>De destilación</t>
  </si>
  <si>
    <t>De Walter Jalket</t>
  </si>
  <si>
    <t>Para cinc</t>
  </si>
  <si>
    <t>Para cok</t>
  </si>
  <si>
    <t>Para azogue - Destilación</t>
  </si>
  <si>
    <t>Varios</t>
  </si>
  <si>
    <t>De calcinación</t>
  </si>
  <si>
    <t>Calderas de cincaje</t>
  </si>
  <si>
    <t>Producción anual (kilovatios-hora)</t>
  </si>
  <si>
    <t>Producto líquido del impuesto (pesetas)</t>
  </si>
  <si>
    <t>Fábricas de gas</t>
  </si>
  <si>
    <t>Producción anual (metros cúbicos)</t>
  </si>
  <si>
    <t>Producción de azúcar de remolacha</t>
  </si>
  <si>
    <t>Azucarera de Madrid (Arganda del Rey)</t>
  </si>
  <si>
    <t>Días que estuvieron interrumpidas las operaciones</t>
  </si>
  <si>
    <t>Días efectivos de trabajo</t>
  </si>
  <si>
    <t>Remolacha trabajada que corresponde a cada día (kilogramos)</t>
  </si>
  <si>
    <t>Azucar producido (kilogramos)</t>
  </si>
  <si>
    <t>Remolacha entrada desde el 1 de julio de 1916 (kilogramos)</t>
  </si>
  <si>
    <r>
      <t>1916</t>
    </r>
    <r>
      <rPr>
        <vertAlign val="superscript"/>
        <sz val="10"/>
        <rFont val="Arial"/>
        <family val="2"/>
      </rPr>
      <t xml:space="preserve"> (2)</t>
    </r>
  </si>
  <si>
    <r>
      <t>Azucarera de Aranjuez</t>
    </r>
    <r>
      <rPr>
        <vertAlign val="superscript"/>
        <sz val="10"/>
        <rFont val="Arial"/>
        <family val="2"/>
      </rPr>
      <t xml:space="preserve"> (1)</t>
    </r>
  </si>
  <si>
    <t>(1) Esta fábrica pertenece a la Sociedad General Azucarera.</t>
  </si>
  <si>
    <t>Remolacha entrada desde el 1 de julio de 1915 (kilogramos)</t>
  </si>
  <si>
    <t>Remolacha entrada desde el 1 de julio de 1917 (kilogramos)</t>
  </si>
  <si>
    <t>Días que duró la molienda</t>
  </si>
  <si>
    <t>Remolacha entrada desde el 1 de julio de 1920 (kilogramos)</t>
  </si>
  <si>
    <t>Remolacha entrada que corresponde a cada día (kilogramos)</t>
  </si>
  <si>
    <t>Azucar envasado entrado en almacenes desde el 1 de julio de 1920 (kilogramos)</t>
  </si>
  <si>
    <r>
      <t>1920</t>
    </r>
    <r>
      <rPr>
        <vertAlign val="superscript"/>
        <sz val="10"/>
        <rFont val="Arial"/>
        <family val="2"/>
      </rPr>
      <t xml:space="preserve"> (2)</t>
    </r>
  </si>
  <si>
    <r>
      <t>1919</t>
    </r>
    <r>
      <rPr>
        <vertAlign val="superscript"/>
        <sz val="10"/>
        <rFont val="Arial"/>
        <family val="2"/>
      </rPr>
      <t xml:space="preserve"> (2)</t>
    </r>
  </si>
  <si>
    <t>Fuente: Anuario estadístico de España. 1920. Instituto Nacional de Estadística.</t>
  </si>
  <si>
    <t>Fuente: Anuario estadístico de España. 1919. Instituto Nacional de Estadística.</t>
  </si>
  <si>
    <r>
      <t>1918</t>
    </r>
    <r>
      <rPr>
        <vertAlign val="superscript"/>
        <sz val="10"/>
        <rFont val="Arial"/>
        <family val="2"/>
      </rPr>
      <t xml:space="preserve"> (2)</t>
    </r>
  </si>
  <si>
    <t>(2) Campaña 1920-1921, hasta 31 de diciembre de 1920. Las campañas se consideran empezadas el 1 de julio y terminan el 30 de junio del año siguiente. En el azúcar producido están englobados los residuos de las campañas anteriores.</t>
  </si>
  <si>
    <t>(2) Campaña 1919-1920, hasta 31 de diciembre de 1919. Las campañas se consideran empezadas el 1 de julio y terminan el 30 de junio del año siguiente. En el azúcar producido están englobados los residuos de las campañas anteriores.</t>
  </si>
  <si>
    <t>(2) Campaña 1918-1919, hasta 31 de diciembre de 1918. Las campañas se consideran empezadas el 1 de julio y terminan el 30 de junio del año siguiente. En el azúcar producido están englobados los residuos de las campañas anteriores.</t>
  </si>
  <si>
    <t>Remolacha entrada desde el 1 de julio de 1918 (kilogramos)</t>
  </si>
  <si>
    <t>Remolacha entrada desde el 1 de julio de 1919 (kilogramos)</t>
  </si>
  <si>
    <r>
      <t>1917</t>
    </r>
    <r>
      <rPr>
        <vertAlign val="superscript"/>
        <sz val="10"/>
        <rFont val="Arial"/>
        <family val="2"/>
      </rPr>
      <t xml:space="preserve"> (2)</t>
    </r>
  </si>
  <si>
    <t>(2) Campaña 1917-1918, hasta 31 de diciembre de 1917. Las campañas se consideran empezadas el 1 de julio y terminan el 30 de junio del año siguiente. En el azúcar producido están englobados los residuos de las campañas anteriores.</t>
  </si>
  <si>
    <t>Fuente: Anuario estadístico de España. 1918. Instituto Nacional de Estadística.</t>
  </si>
  <si>
    <t>(2) Campaña 1916-1917, hasta 31 de diciembre de 1916. Las campañas se consideran empezadas el 1 de julio y terminan el 30 de junio del año siguiente. En el azúcar producido están englobados los residuos de las campañas anteriores.</t>
  </si>
  <si>
    <r>
      <t>1915</t>
    </r>
    <r>
      <rPr>
        <vertAlign val="superscript"/>
        <sz val="10"/>
        <rFont val="Arial"/>
        <family val="2"/>
      </rPr>
      <t xml:space="preserve"> (2)</t>
    </r>
  </si>
  <si>
    <t>(2) Campaña 1915-1916, hasta 31 de diciembre de 1915. Las campañas se consideran empezadas el 1 de julio y terminan el 30 de junio del año siguiente. En el azúcar producido están englobados los residuos de las campañas anteriores.</t>
  </si>
  <si>
    <t>Industria alcoholera</t>
  </si>
  <si>
    <t>(1) A fin de 1917.</t>
  </si>
  <si>
    <r>
      <t>1917</t>
    </r>
    <r>
      <rPr>
        <vertAlign val="superscript"/>
        <sz val="10"/>
        <rFont val="Arial"/>
        <family val="2"/>
      </rPr>
      <t xml:space="preserve"> (1)</t>
    </r>
  </si>
  <si>
    <t>Precintadas</t>
  </si>
  <si>
    <t>Fábricas de aguardientes y alcohol vínico</t>
  </si>
  <si>
    <t>Fábricas de aguardientes y alcoholes neutros no vínicos</t>
  </si>
  <si>
    <t>Fábricas de rectificación</t>
  </si>
  <si>
    <t>Fábricas de alcohol desnaturalizado</t>
  </si>
  <si>
    <t>Fábricas de aguardientes compuestos y licores</t>
  </si>
  <si>
    <t>1ª Clase</t>
  </si>
  <si>
    <t>2ª Clase</t>
  </si>
  <si>
    <t>3ª Clase</t>
  </si>
  <si>
    <t>Total de fábricas</t>
  </si>
  <si>
    <t>Fábricas de esencias</t>
  </si>
  <si>
    <t>El Águila</t>
  </si>
  <si>
    <t>El Laurel de Baco</t>
  </si>
  <si>
    <t>Santa Bárbara</t>
  </si>
  <si>
    <t>Hijos de Mahou</t>
  </si>
  <si>
    <t>Cebada destinada a la fabricación (kilogramos)</t>
  </si>
  <si>
    <t>Cerveza producida (litros)</t>
  </si>
  <si>
    <t>Cerveza salida de la fábricas (litros)</t>
  </si>
  <si>
    <t>A consumo</t>
  </si>
  <si>
    <t>A la exportación</t>
  </si>
  <si>
    <r>
      <t>Fábricas de cerveza. 1917</t>
    </r>
    <r>
      <rPr>
        <b/>
        <vertAlign val="superscript"/>
        <sz val="12"/>
        <rFont val="Arial"/>
        <family val="2"/>
      </rPr>
      <t xml:space="preserve"> (1)</t>
    </r>
  </si>
  <si>
    <r>
      <t>Impuesto liquidado durante el año</t>
    </r>
    <r>
      <rPr>
        <vertAlign val="superscript"/>
        <sz val="10"/>
        <rFont val="Arial"/>
        <family val="2"/>
      </rPr>
      <t xml:space="preserve"> (2)</t>
    </r>
  </si>
  <si>
    <t>(2) Por el artículo 6 de la ley de 2 de marzo de 1917 se creó el impuesto de consumo interior sobre este artículo en la cuantía de 4 pesetas por hectolitro.</t>
  </si>
  <si>
    <t>(1) Periodo comprendido entre el 5 de marzo al 31 de diciembre de 1917.</t>
  </si>
  <si>
    <t>Contribuyentes</t>
  </si>
  <si>
    <t>Cuotas</t>
  </si>
  <si>
    <t>45. Orense</t>
  </si>
  <si>
    <t>Concesiones productivas</t>
  </si>
  <si>
    <t>Minas</t>
  </si>
  <si>
    <t>Demasías</t>
  </si>
  <si>
    <t>Superficie (hectáreas)</t>
  </si>
  <si>
    <t>Operarios empleados</t>
  </si>
  <si>
    <t>Interior (varones)</t>
  </si>
  <si>
    <t>De 16 a 18 años</t>
  </si>
  <si>
    <t>De más de 18 años</t>
  </si>
  <si>
    <t>Exterior</t>
  </si>
  <si>
    <t>Varones</t>
  </si>
  <si>
    <t>Hembras</t>
  </si>
  <si>
    <t>Industria minero-metalúrgica. Producción de mineral de cobre</t>
  </si>
  <si>
    <t>Producción</t>
  </si>
  <si>
    <t>Toneladas</t>
  </si>
  <si>
    <t>Ley media por ciento</t>
  </si>
  <si>
    <t>Valor a bocamina (pesetas)</t>
  </si>
  <si>
    <t>Valor por tonelada (pesetas)</t>
  </si>
  <si>
    <t>Orden provincial en función de la producción minero-metalúrgica</t>
  </si>
  <si>
    <t>01. Vizcaya</t>
  </si>
  <si>
    <t>43. Madrid</t>
  </si>
  <si>
    <r>
      <t>1918</t>
    </r>
    <r>
      <rPr>
        <vertAlign val="superscript"/>
        <sz val="10"/>
        <rFont val="Arial"/>
        <family val="2"/>
      </rPr>
      <t xml:space="preserve"> (1)</t>
    </r>
  </si>
  <si>
    <t>(1) A fin de 1918.</t>
  </si>
  <si>
    <t>Fábricas de cerveza. 1918</t>
  </si>
  <si>
    <t>(*) Por el artículo 6 de la ley de 2 de marzo de 1917 se creó el impuesto de consumo interior sobre este artículo en la cuantía de 4 pesetas por hectolitro.</t>
  </si>
  <si>
    <r>
      <t>Impuesto liquidado durante el año</t>
    </r>
    <r>
      <rPr>
        <vertAlign val="superscript"/>
        <sz val="10"/>
        <rFont val="Arial"/>
        <family val="2"/>
      </rPr>
      <t xml:space="preserve"> (*)</t>
    </r>
  </si>
  <si>
    <r>
      <t>1919</t>
    </r>
    <r>
      <rPr>
        <vertAlign val="superscript"/>
        <sz val="10"/>
        <rFont val="Arial"/>
        <family val="2"/>
      </rPr>
      <t xml:space="preserve"> (1)</t>
    </r>
  </si>
  <si>
    <t>(1) A fin de 1919.</t>
  </si>
  <si>
    <t>Fábricas de cerveza. 1919</t>
  </si>
  <si>
    <t>Fábricas de cerveza. 1920</t>
  </si>
  <si>
    <t>Impuesto liquidado durante el año</t>
  </si>
  <si>
    <t>(2) El Anuario de 1920 recoge un producto líquido para 1917 de 1.678.038,97 pesetas.</t>
  </si>
  <si>
    <t>(1) El Anuario de 1920 recoge una producción anual para 1917 de 18.126.800,100 kilovatios-hora.</t>
  </si>
  <si>
    <r>
      <t>Producción anual (kilovatios-hora)</t>
    </r>
    <r>
      <rPr>
        <vertAlign val="superscript"/>
        <sz val="10"/>
        <rFont val="Arial"/>
        <family val="2"/>
      </rPr>
      <t xml:space="preserve"> (1)</t>
    </r>
  </si>
  <si>
    <r>
      <t>Producto líquido del impuesto (pesetas)</t>
    </r>
    <r>
      <rPr>
        <vertAlign val="superscript"/>
        <sz val="10"/>
        <rFont val="Arial"/>
        <family val="2"/>
      </rPr>
      <t xml:space="preserve"> (2)</t>
    </r>
  </si>
  <si>
    <t>44. Cuenca</t>
  </si>
  <si>
    <t>45. Madrid</t>
  </si>
  <si>
    <t>Fuente: Anuario estadístico de España. 1921-1922. Instituto Nacional de Estadística.</t>
  </si>
  <si>
    <t>Estadística histórica madrileña en el siglo XX a través de los Anuarios del INE. 1901 - 1920</t>
  </si>
  <si>
    <t>Fino superior</t>
  </si>
  <si>
    <t>Fino suave</t>
  </si>
  <si>
    <t>Entrefino</t>
  </si>
  <si>
    <t>Común suave</t>
  </si>
  <si>
    <t>Común fuerte</t>
  </si>
  <si>
    <t>En hebra común</t>
  </si>
  <si>
    <t>Manojos de hoja Virginia</t>
  </si>
  <si>
    <t>Entreactos</t>
  </si>
  <si>
    <t>Manuales</t>
  </si>
  <si>
    <t>Semimecánicos</t>
  </si>
  <si>
    <t>Perfectos</t>
  </si>
  <si>
    <t>Farias</t>
  </si>
  <si>
    <t>Superiores</t>
  </si>
  <si>
    <t>Finos</t>
  </si>
  <si>
    <t>Finos, manuales</t>
  </si>
  <si>
    <t>Finos, semimecánicos</t>
  </si>
  <si>
    <t>Marca grande</t>
  </si>
  <si>
    <t>Marca grande modernos, carteras de 20</t>
  </si>
  <si>
    <t>Marca grande modernos, carteras de 6</t>
  </si>
  <si>
    <t>Marca chica</t>
  </si>
  <si>
    <t>Marca chica modernos, carteras de 20</t>
  </si>
  <si>
    <t>Marca chica modernos, carteras de 6</t>
  </si>
  <si>
    <t>Entrefuertes, manuales</t>
  </si>
  <si>
    <t xml:space="preserve">Comunes </t>
  </si>
  <si>
    <t>Entrefuertes, semimecánicos</t>
  </si>
  <si>
    <t>Fuertes, manuales</t>
  </si>
  <si>
    <t>Fuertes, semimecánicos</t>
  </si>
  <si>
    <t>Peninsulares</t>
  </si>
  <si>
    <t>Cigarrillos</t>
  </si>
  <si>
    <t>Corcho, cajas de 200</t>
  </si>
  <si>
    <t>Corcho, cajas de 100</t>
  </si>
  <si>
    <t>Corcho, hojalata de 14</t>
  </si>
  <si>
    <t>Corcho, cartulina de 14</t>
  </si>
  <si>
    <t>Elegantes</t>
  </si>
  <si>
    <t>Pectoral, cajetillas de 18</t>
  </si>
  <si>
    <t>Arroz, cajetillas de 18</t>
  </si>
  <si>
    <t>Algodón, cajetillas de 18</t>
  </si>
  <si>
    <t>Cajetillas de 25</t>
  </si>
  <si>
    <t>Cajetillas de 20</t>
  </si>
  <si>
    <t>Entrefinos</t>
  </si>
  <si>
    <t>Ruedas de 350</t>
  </si>
  <si>
    <t>Cajetillas de 14</t>
  </si>
  <si>
    <t>Comunes hebra, ruedas de 350</t>
  </si>
  <si>
    <t>Corcho, en cajas madera con 200</t>
  </si>
  <si>
    <t>Elegantes emboquillados</t>
  </si>
  <si>
    <t>Superiores (labores por millares)</t>
  </si>
  <si>
    <t>Finos (labores por millares)</t>
  </si>
  <si>
    <t>En ruedas de 25, macitos de 14</t>
  </si>
  <si>
    <t>En cajetillas de 14</t>
  </si>
  <si>
    <t>Emboquillados</t>
  </si>
  <si>
    <t>Picados (labores por kilogramo)</t>
  </si>
  <si>
    <t>Cigarros (labores por millares)</t>
  </si>
  <si>
    <t>Picaduras (labores por kilogramo)</t>
  </si>
  <si>
    <t>Entrefinos (labores por ruedas)</t>
  </si>
  <si>
    <t>Comunes hebra, en ruedas de 25, macitos de 14 (labores por ruedas)</t>
  </si>
  <si>
    <t>Picaduras (labores por gramo)</t>
  </si>
  <si>
    <t>Habana, en paquetes de 500</t>
  </si>
  <si>
    <t>Habana, en paquetes de 250</t>
  </si>
  <si>
    <t>Habana, en paquetes de 125</t>
  </si>
  <si>
    <t>Común suave moderno</t>
  </si>
  <si>
    <t>Común fuerte moderno</t>
  </si>
  <si>
    <t>Picados (labores por gramo)</t>
  </si>
  <si>
    <t>Entrefuertes</t>
  </si>
  <si>
    <t>Fuertes, cortados</t>
  </si>
  <si>
    <t>Fuertes, cortados semimecánicos</t>
  </si>
  <si>
    <t>Corcho, en cajas hojalata con 100</t>
  </si>
  <si>
    <t>Elegantes emboquillados (labores por cajas y cajetillas)</t>
  </si>
  <si>
    <t>Corcho, cajetillas hojalata con 14</t>
  </si>
  <si>
    <t>Corcho, cajetillas cartulina de 14</t>
  </si>
  <si>
    <t>Arroz hebra, en cajetillas de 18</t>
  </si>
  <si>
    <t>Pectoral hebra, en cajetillas de 18</t>
  </si>
  <si>
    <t>Algodón hebra, en cajetillas de 18</t>
  </si>
  <si>
    <t>Entrefinos (en cajetillas de 14)</t>
  </si>
  <si>
    <t>Hebra (cajetillas de 20)</t>
  </si>
  <si>
    <t>(*) Año económico 1920-21.</t>
  </si>
  <si>
    <t>Marca grande modernos, paquetes de 20</t>
  </si>
  <si>
    <t>Marca grande modernos, paquetes de 6</t>
  </si>
  <si>
    <t>Marca chica modernos, paquetes de 20</t>
  </si>
  <si>
    <t>Marca chica modernos, paquetes de 6</t>
  </si>
  <si>
    <t>Número 1</t>
  </si>
  <si>
    <t>Número 2</t>
  </si>
  <si>
    <t>Número 3 y 4</t>
  </si>
  <si>
    <t>Número 5</t>
  </si>
  <si>
    <t>Clase de cerillas y fósforos (gruesas)</t>
  </si>
  <si>
    <t xml:space="preserve">Número 3 </t>
  </si>
  <si>
    <t>Número 4</t>
  </si>
  <si>
    <t>Amorfo</t>
  </si>
  <si>
    <t>Viento</t>
  </si>
  <si>
    <t>Fósforos de cartón (unidades)</t>
  </si>
  <si>
    <t>Cerillas de vigilante (kilogramos)</t>
  </si>
  <si>
    <t>Industrias monopolizadas por el Estado                                             Labores de Tabaco producidas</t>
  </si>
  <si>
    <t>Industrias monopolizadas por el Estado                                                 Cerillas y fósforos suministrados a los delegados para la venta  Fábrica de Carabanchel</t>
  </si>
  <si>
    <t>Fuente: Anuario estadístico de España. 1923-1924. Instituto Nacional de Estadística.</t>
  </si>
  <si>
    <t>(*) Ejercicio 1920-1921.</t>
  </si>
  <si>
    <t>Fuente: Anuario estadístico de España. 1924-1925. Instituto Nacional de Estadística.</t>
  </si>
  <si>
    <r>
      <t>1920</t>
    </r>
    <r>
      <rPr>
        <vertAlign val="superscript"/>
        <sz val="10"/>
        <rFont val="Arial"/>
        <family val="2"/>
      </rPr>
      <t xml:space="preserve"> (*)</t>
    </r>
  </si>
  <si>
    <t>Orden provincial en función de las cuotas pagadas por industria fabril. 1915</t>
  </si>
  <si>
    <t>Orden provincial en función de las cuotas pagadas por industria fabril. 1914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</si>
</sst>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quotePrefix="1">
      <alignment horizontal="right" vertical="top"/>
    </xf>
    <xf numFmtId="0" fontId="0" fillId="0" borderId="3" xfId="0" applyFill="1" applyBorder="1" applyAlignment="1">
      <alignment/>
    </xf>
    <xf numFmtId="3" fontId="0" fillId="0" borderId="3" xfId="0" applyNumberFormat="1" applyFont="1" applyFill="1" applyBorder="1" applyAlignment="1" quotePrefix="1">
      <alignment horizontal="right" vertical="top"/>
    </xf>
    <xf numFmtId="0" fontId="0" fillId="0" borderId="3" xfId="0" applyFill="1" applyBorder="1" applyAlignment="1">
      <alignment horizontal="left" indent="1"/>
    </xf>
    <xf numFmtId="0" fontId="10" fillId="0" borderId="0" xfId="0" applyFont="1" applyFill="1" applyAlignment="1" quotePrefix="1">
      <alignment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3"/>
    </xf>
    <xf numFmtId="164" fontId="0" fillId="0" borderId="0" xfId="0" applyNumberFormat="1" applyFont="1" applyFill="1" applyBorder="1" applyAlignment="1" quotePrefix="1">
      <alignment horizontal="right" vertical="top"/>
    </xf>
    <xf numFmtId="164" fontId="0" fillId="0" borderId="3" xfId="0" applyNumberFormat="1" applyFont="1" applyFill="1" applyBorder="1" applyAlignment="1" quotePrefix="1">
      <alignment horizontal="right" vertical="top"/>
    </xf>
    <xf numFmtId="0" fontId="1" fillId="0" borderId="0" xfId="0" applyFont="1" applyFill="1" applyAlignment="1">
      <alignment/>
    </xf>
    <xf numFmtId="0" fontId="0" fillId="0" borderId="4" xfId="0" applyFill="1" applyBorder="1" applyAlignment="1">
      <alignment horizontal="left" indent="1"/>
    </xf>
    <xf numFmtId="3" fontId="0" fillId="0" borderId="4" xfId="0" applyNumberFormat="1" applyFont="1" applyFill="1" applyBorder="1" applyAlignment="1" quotePrefix="1">
      <alignment horizontal="right" vertical="top"/>
    </xf>
    <xf numFmtId="0" fontId="0" fillId="0" borderId="2" xfId="0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ill="1" applyAlignment="1" quotePrefix="1">
      <alignment horizontal="right"/>
    </xf>
    <xf numFmtId="4" fontId="0" fillId="0" borderId="0" xfId="0" applyNumberFormat="1" applyFill="1" applyAlignment="1" quotePrefix="1">
      <alignment horizontal="right"/>
    </xf>
    <xf numFmtId="0" fontId="0" fillId="0" borderId="3" xfId="0" applyFill="1" applyBorder="1" applyAlignment="1">
      <alignment horizontal="left" indent="2"/>
    </xf>
    <xf numFmtId="3" fontId="0" fillId="0" borderId="3" xfId="0" applyNumberFormat="1" applyFill="1" applyBorder="1" applyAlignment="1" quotePrefix="1">
      <alignment horizontal="right"/>
    </xf>
    <xf numFmtId="4" fontId="0" fillId="0" borderId="3" xfId="0" applyNumberFormat="1" applyFont="1" applyFill="1" applyBorder="1" applyAlignment="1" quotePrefix="1">
      <alignment horizontal="right" vertical="top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 quotePrefix="1">
      <alignment horizontal="righ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 quotePrefix="1">
      <alignment wrapText="1"/>
    </xf>
    <xf numFmtId="0" fontId="0" fillId="0" borderId="0" xfId="0" applyFill="1" applyAlignment="1">
      <alignment wrapText="1"/>
    </xf>
    <xf numFmtId="4" fontId="0" fillId="0" borderId="3" xfId="0" applyNumberFormat="1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ht="12.75">
      <c r="D2" s="3"/>
    </row>
    <row r="3" ht="12.75">
      <c r="D3" s="3"/>
    </row>
    <row r="4" ht="12.75"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1" t="s">
        <v>28</v>
      </c>
      <c r="B12" s="12"/>
    </row>
    <row r="13" spans="1:2" ht="12.75" customHeight="1">
      <c r="A13" s="13"/>
      <c r="B13" s="14">
        <v>1910</v>
      </c>
    </row>
    <row r="14" spans="1:2" ht="12.75" customHeight="1">
      <c r="A14" s="15"/>
      <c r="B14" s="16"/>
    </row>
    <row r="15" spans="1:2" ht="12.75" customHeight="1">
      <c r="A15" s="3" t="s">
        <v>29</v>
      </c>
      <c r="B15" s="17">
        <f>SUM(B16:B19)</f>
        <v>53</v>
      </c>
    </row>
    <row r="16" spans="1:2" ht="12.75" customHeight="1">
      <c r="A16" s="8" t="s">
        <v>5</v>
      </c>
      <c r="B16" s="17">
        <v>34</v>
      </c>
    </row>
    <row r="17" spans="1:2" ht="12.75" customHeight="1">
      <c r="A17" s="8" t="s">
        <v>30</v>
      </c>
      <c r="B17" s="17">
        <v>8</v>
      </c>
    </row>
    <row r="18" spans="1:2" ht="12.75">
      <c r="A18" s="8" t="s">
        <v>31</v>
      </c>
      <c r="B18" s="4">
        <v>5</v>
      </c>
    </row>
    <row r="19" spans="1:2" ht="12.75">
      <c r="A19" s="8" t="s">
        <v>32</v>
      </c>
      <c r="B19" s="38">
        <v>6</v>
      </c>
    </row>
    <row r="20" spans="1:2" ht="12.75">
      <c r="A20" s="3" t="s">
        <v>36</v>
      </c>
      <c r="B20" s="21">
        <v>154</v>
      </c>
    </row>
    <row r="21" spans="1:2" ht="12.75">
      <c r="A21" s="3" t="s">
        <v>33</v>
      </c>
      <c r="B21" s="43">
        <v>18604.82</v>
      </c>
    </row>
    <row r="22" spans="1:2" ht="12.75">
      <c r="A22" s="3" t="s">
        <v>35</v>
      </c>
      <c r="B22" s="43">
        <v>16454</v>
      </c>
    </row>
    <row r="23" spans="1:2" ht="12.75">
      <c r="A23" s="18" t="s">
        <v>34</v>
      </c>
      <c r="B23" s="19">
        <v>38767</v>
      </c>
    </row>
    <row r="25" ht="12.75">
      <c r="A25" s="20" t="s">
        <v>25</v>
      </c>
    </row>
    <row r="29" spans="1:2" ht="15.75">
      <c r="A29" s="11" t="s">
        <v>37</v>
      </c>
      <c r="B29" s="12"/>
    </row>
    <row r="30" spans="1:2" ht="12.75" customHeight="1">
      <c r="A30" s="13"/>
      <c r="B30" s="14" t="s">
        <v>38</v>
      </c>
    </row>
    <row r="31" spans="1:2" ht="12.75" customHeight="1">
      <c r="A31" s="15"/>
      <c r="B31" s="16"/>
    </row>
    <row r="32" spans="1:2" ht="12.75" customHeight="1">
      <c r="A32" s="6" t="s">
        <v>40</v>
      </c>
      <c r="B32" s="17">
        <v>17095</v>
      </c>
    </row>
    <row r="33" spans="1:3" ht="12.75">
      <c r="A33" s="6" t="s">
        <v>35</v>
      </c>
      <c r="B33" s="21">
        <v>15549</v>
      </c>
      <c r="C33" s="4"/>
    </row>
    <row r="34" spans="1:3" ht="12.75">
      <c r="A34" s="44" t="s">
        <v>34</v>
      </c>
      <c r="B34" s="21">
        <v>36205</v>
      </c>
      <c r="C34" s="4"/>
    </row>
    <row r="35" spans="1:3" ht="12.75">
      <c r="A35" s="6" t="s">
        <v>41</v>
      </c>
      <c r="B35" s="21">
        <v>24917</v>
      </c>
      <c r="C35" s="4"/>
    </row>
    <row r="36" spans="1:3" ht="12.75">
      <c r="A36" s="6"/>
      <c r="B36" s="21"/>
      <c r="C36" s="4"/>
    </row>
    <row r="37" spans="1:3" ht="12.75">
      <c r="A37" s="3" t="s">
        <v>42</v>
      </c>
      <c r="B37" s="39"/>
      <c r="C37" s="4"/>
    </row>
    <row r="38" spans="1:3" ht="12.75">
      <c r="A38" s="8" t="s">
        <v>43</v>
      </c>
      <c r="B38" s="39"/>
      <c r="C38" s="4"/>
    </row>
    <row r="39" spans="1:3" ht="12.75">
      <c r="A39" s="28" t="s">
        <v>44</v>
      </c>
      <c r="B39" s="39"/>
      <c r="C39" s="4"/>
    </row>
    <row r="40" spans="1:3" ht="12.75">
      <c r="A40" s="29" t="s">
        <v>42</v>
      </c>
      <c r="B40" s="38">
        <v>3785</v>
      </c>
      <c r="C40" s="4"/>
    </row>
    <row r="41" spans="1:3" ht="12.75">
      <c r="A41" s="29" t="s">
        <v>46</v>
      </c>
      <c r="B41" s="38">
        <v>37418</v>
      </c>
      <c r="C41" s="4"/>
    </row>
    <row r="42" spans="1:3" ht="12.75">
      <c r="A42" s="28" t="s">
        <v>45</v>
      </c>
      <c r="B42" s="4"/>
      <c r="C42" s="4"/>
    </row>
    <row r="43" spans="1:3" ht="12.75">
      <c r="A43" s="29" t="s">
        <v>42</v>
      </c>
      <c r="B43" s="38">
        <v>331</v>
      </c>
      <c r="C43" s="4"/>
    </row>
    <row r="44" spans="1:3" ht="12.75">
      <c r="A44" s="29" t="s">
        <v>46</v>
      </c>
      <c r="B44" s="38">
        <v>237700</v>
      </c>
      <c r="C44" s="4"/>
    </row>
    <row r="45" spans="1:3" ht="12.75">
      <c r="A45" s="8" t="s">
        <v>47</v>
      </c>
      <c r="B45" s="38"/>
      <c r="C45" s="4"/>
    </row>
    <row r="46" spans="1:3" ht="12.75">
      <c r="A46" s="28" t="s">
        <v>44</v>
      </c>
      <c r="B46" s="4"/>
      <c r="C46" s="4"/>
    </row>
    <row r="47" spans="1:3" ht="12.75">
      <c r="A47" s="29" t="s">
        <v>42</v>
      </c>
      <c r="B47" s="4">
        <v>498363</v>
      </c>
      <c r="C47" s="4"/>
    </row>
    <row r="48" spans="1:3" ht="12.75">
      <c r="A48" s="29" t="s">
        <v>46</v>
      </c>
      <c r="B48" s="38">
        <v>3951424</v>
      </c>
      <c r="C48" s="4"/>
    </row>
    <row r="49" spans="1:3" ht="12.75">
      <c r="A49" s="28" t="s">
        <v>45</v>
      </c>
      <c r="B49" s="38"/>
      <c r="C49" s="4"/>
    </row>
    <row r="50" spans="1:3" ht="12.75">
      <c r="A50" s="29" t="s">
        <v>42</v>
      </c>
      <c r="B50" s="21">
        <v>4072</v>
      </c>
      <c r="C50" s="4"/>
    </row>
    <row r="51" spans="1:2" ht="12.75">
      <c r="A51" s="29" t="s">
        <v>46</v>
      </c>
      <c r="B51" s="21">
        <v>791342</v>
      </c>
    </row>
    <row r="52" spans="1:3" ht="12.75">
      <c r="A52" s="6" t="s">
        <v>48</v>
      </c>
      <c r="B52" s="45"/>
      <c r="C52" s="4"/>
    </row>
    <row r="53" spans="1:3" ht="12.75">
      <c r="A53" s="8" t="s">
        <v>19</v>
      </c>
      <c r="B53" s="45">
        <v>1039</v>
      </c>
      <c r="C53" s="4"/>
    </row>
    <row r="54" spans="1:3" ht="12.75">
      <c r="A54" s="26" t="s">
        <v>49</v>
      </c>
      <c r="B54" s="41">
        <v>2770</v>
      </c>
      <c r="C54" s="4"/>
    </row>
    <row r="55" spans="1:3" ht="12.75">
      <c r="A55" s="8"/>
      <c r="B55" s="39"/>
      <c r="C55" s="4"/>
    </row>
    <row r="56" ht="12.75">
      <c r="A56" s="46" t="s">
        <v>39</v>
      </c>
    </row>
    <row r="58" ht="12.75">
      <c r="A58" s="20" t="s">
        <v>25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31.5">
      <c r="A12" s="11" t="s">
        <v>314</v>
      </c>
      <c r="B12" s="12"/>
    </row>
    <row r="13" spans="1:2" ht="12.75" customHeight="1">
      <c r="A13" s="11"/>
      <c r="B13" s="12"/>
    </row>
    <row r="14" spans="1:2" ht="12.75" customHeight="1">
      <c r="A14" s="22" t="s">
        <v>26</v>
      </c>
      <c r="B14" s="12"/>
    </row>
    <row r="15" spans="1:4" ht="12.75" customHeight="1">
      <c r="A15" s="13"/>
      <c r="B15" s="14" t="s">
        <v>176</v>
      </c>
      <c r="C15" s="14" t="s">
        <v>177</v>
      </c>
      <c r="D15" s="3"/>
    </row>
    <row r="16" spans="1:4" ht="12.75" customHeight="1">
      <c r="A16" s="15"/>
      <c r="B16" s="17"/>
      <c r="D16" s="3"/>
    </row>
    <row r="17" spans="1:4" ht="12.75" customHeight="1">
      <c r="A17" s="6" t="s">
        <v>81</v>
      </c>
      <c r="B17" s="23">
        <v>10807</v>
      </c>
      <c r="C17" s="23">
        <v>3987976</v>
      </c>
      <c r="D17" s="3"/>
    </row>
    <row r="18" spans="1:4" ht="12.75">
      <c r="A18" s="6" t="s">
        <v>82</v>
      </c>
      <c r="B18" s="23">
        <v>2563</v>
      </c>
      <c r="C18" s="23">
        <v>659272</v>
      </c>
      <c r="D18" s="3"/>
    </row>
    <row r="19" spans="1:4" ht="12.75">
      <c r="A19" s="24" t="s">
        <v>83</v>
      </c>
      <c r="B19" s="25">
        <v>610</v>
      </c>
      <c r="C19" s="25">
        <v>18385</v>
      </c>
      <c r="D19" s="3"/>
    </row>
    <row r="20" spans="1:4" ht="12.75">
      <c r="A20" s="8"/>
      <c r="B20" s="9"/>
      <c r="D20" s="3"/>
    </row>
    <row r="21" spans="1:4" ht="12.75">
      <c r="A21" s="20" t="s">
        <v>25</v>
      </c>
      <c r="B21" s="9"/>
      <c r="D21" s="3"/>
    </row>
    <row r="22" spans="1:4" ht="12.75">
      <c r="A22" s="8"/>
      <c r="B22" s="9"/>
      <c r="D22" s="3"/>
    </row>
    <row r="23" spans="1:2" ht="12.75">
      <c r="A23" s="8"/>
      <c r="B23" s="9"/>
    </row>
    <row r="25" spans="1:2" ht="15.75">
      <c r="A25" s="11" t="s">
        <v>72</v>
      </c>
      <c r="B25" s="12"/>
    </row>
    <row r="26" spans="1:2" ht="18">
      <c r="A26" s="13"/>
      <c r="B26" s="14">
        <v>1914</v>
      </c>
    </row>
    <row r="27" spans="1:2" ht="12.75" customHeight="1">
      <c r="A27" s="15"/>
      <c r="B27" s="17"/>
    </row>
    <row r="28" spans="1:2" ht="12.75">
      <c r="A28" s="6" t="s">
        <v>20</v>
      </c>
      <c r="B28" s="23"/>
    </row>
    <row r="29" spans="1:2" ht="12.75">
      <c r="A29" s="8" t="s">
        <v>65</v>
      </c>
      <c r="B29" s="23">
        <f>+B32+B38+B41+B44+B35</f>
        <v>760</v>
      </c>
    </row>
    <row r="30" spans="1:2" ht="12.75">
      <c r="A30" s="8" t="s">
        <v>66</v>
      </c>
      <c r="B30" s="23">
        <f>+B33+B39+B42+B45+B36</f>
        <v>147400</v>
      </c>
    </row>
    <row r="31" spans="1:2" ht="12.75">
      <c r="A31" s="6" t="s">
        <v>73</v>
      </c>
      <c r="B31" s="23"/>
    </row>
    <row r="32" spans="1:2" ht="12.75">
      <c r="A32" s="8" t="s">
        <v>65</v>
      </c>
      <c r="B32" s="23">
        <v>93</v>
      </c>
    </row>
    <row r="33" spans="1:2" ht="12.75">
      <c r="A33" s="8" t="s">
        <v>66</v>
      </c>
      <c r="B33" s="23">
        <v>14227</v>
      </c>
    </row>
    <row r="34" spans="1:2" ht="12.75">
      <c r="A34" s="6" t="s">
        <v>74</v>
      </c>
      <c r="B34" s="23"/>
    </row>
    <row r="35" spans="1:2" ht="12.75">
      <c r="A35" s="8" t="s">
        <v>65</v>
      </c>
      <c r="B35" s="23">
        <v>68</v>
      </c>
    </row>
    <row r="36" spans="1:2" ht="12.75">
      <c r="A36" s="8" t="s">
        <v>66</v>
      </c>
      <c r="B36" s="23">
        <v>15783</v>
      </c>
    </row>
    <row r="37" spans="1:2" ht="12.75">
      <c r="A37" s="6" t="s">
        <v>75</v>
      </c>
      <c r="B37" s="23"/>
    </row>
    <row r="38" spans="1:2" ht="12.75" customHeight="1">
      <c r="A38" s="8" t="s">
        <v>65</v>
      </c>
      <c r="B38" s="23">
        <v>484</v>
      </c>
    </row>
    <row r="39" spans="1:2" ht="12.75" customHeight="1">
      <c r="A39" s="8" t="s">
        <v>66</v>
      </c>
      <c r="B39" s="23">
        <v>92970</v>
      </c>
    </row>
    <row r="40" spans="1:2" ht="12.75">
      <c r="A40" s="6" t="s">
        <v>76</v>
      </c>
      <c r="B40" s="23"/>
    </row>
    <row r="41" spans="1:2" ht="12.75">
      <c r="A41" s="8" t="s">
        <v>65</v>
      </c>
      <c r="B41" s="23">
        <v>37</v>
      </c>
    </row>
    <row r="42" spans="1:2" ht="12.75">
      <c r="A42" s="8" t="s">
        <v>66</v>
      </c>
      <c r="B42" s="23">
        <v>16047</v>
      </c>
    </row>
    <row r="43" spans="1:2" ht="12.75">
      <c r="A43" s="6" t="s">
        <v>77</v>
      </c>
      <c r="B43" s="23"/>
    </row>
    <row r="44" spans="1:2" ht="12.75">
      <c r="A44" s="8" t="s">
        <v>65</v>
      </c>
      <c r="B44" s="23">
        <v>78</v>
      </c>
    </row>
    <row r="45" spans="1:2" ht="12.75">
      <c r="A45" s="26" t="s">
        <v>66</v>
      </c>
      <c r="B45" s="25">
        <v>8373</v>
      </c>
    </row>
    <row r="46" spans="1:2" ht="12.75">
      <c r="A46" s="8"/>
      <c r="B46" s="9"/>
    </row>
    <row r="47" spans="1:2" ht="12.75">
      <c r="A47" s="20" t="s">
        <v>25</v>
      </c>
      <c r="B47" s="9"/>
    </row>
    <row r="51" spans="1:2" ht="15.75">
      <c r="A51" s="11" t="s">
        <v>50</v>
      </c>
      <c r="B51" s="12"/>
    </row>
    <row r="52" spans="1:4" ht="12.75" customHeight="1">
      <c r="A52" s="13"/>
      <c r="B52" s="14">
        <v>1914</v>
      </c>
      <c r="D52" s="3"/>
    </row>
    <row r="53" spans="1:4" ht="12.75" customHeight="1">
      <c r="A53" s="15"/>
      <c r="B53" s="17"/>
      <c r="D53" s="3"/>
    </row>
    <row r="54" spans="1:4" ht="12.75" customHeight="1">
      <c r="A54" s="6" t="s">
        <v>20</v>
      </c>
      <c r="B54" s="23"/>
      <c r="D54" s="3"/>
    </row>
    <row r="55" spans="1:4" ht="12.75" customHeight="1">
      <c r="A55" s="8" t="s">
        <v>65</v>
      </c>
      <c r="B55" s="23">
        <f>+B58+B61+B64+B67+B73+B76+B82</f>
        <v>79</v>
      </c>
      <c r="D55" s="3"/>
    </row>
    <row r="56" spans="1:4" ht="12.75" customHeight="1">
      <c r="A56" s="8" t="s">
        <v>66</v>
      </c>
      <c r="B56" s="23">
        <f>+B59+B62+B65+B68+B74+B77+B83</f>
        <v>8917</v>
      </c>
      <c r="D56" s="3"/>
    </row>
    <row r="57" spans="1:4" ht="12.75" customHeight="1">
      <c r="A57" s="6" t="s">
        <v>1</v>
      </c>
      <c r="B57" s="23"/>
      <c r="D57" s="3"/>
    </row>
    <row r="58" spans="1:4" ht="12.75" customHeight="1">
      <c r="A58" s="8" t="s">
        <v>65</v>
      </c>
      <c r="B58" s="23">
        <v>2</v>
      </c>
      <c r="D58" s="3"/>
    </row>
    <row r="59" spans="1:4" ht="12.75" customHeight="1">
      <c r="A59" s="8" t="s">
        <v>66</v>
      </c>
      <c r="B59" s="23">
        <v>1356</v>
      </c>
      <c r="D59" s="3"/>
    </row>
    <row r="60" spans="1:4" ht="12.75" customHeight="1">
      <c r="A60" s="6" t="s">
        <v>51</v>
      </c>
      <c r="B60" s="23"/>
      <c r="D60" s="3"/>
    </row>
    <row r="61" spans="1:4" ht="12.75" customHeight="1">
      <c r="A61" s="8" t="s">
        <v>65</v>
      </c>
      <c r="B61" s="23">
        <v>3</v>
      </c>
      <c r="D61" s="3"/>
    </row>
    <row r="62" spans="1:4" ht="12.75" customHeight="1">
      <c r="A62" s="8" t="s">
        <v>66</v>
      </c>
      <c r="B62" s="23">
        <v>84</v>
      </c>
      <c r="D62" s="3"/>
    </row>
    <row r="63" spans="1:4" ht="12.75" customHeight="1">
      <c r="A63" s="6" t="s">
        <v>52</v>
      </c>
      <c r="B63" s="23"/>
      <c r="D63" s="3"/>
    </row>
    <row r="64" spans="1:4" ht="12.75" customHeight="1">
      <c r="A64" s="8" t="s">
        <v>65</v>
      </c>
      <c r="B64" s="23">
        <v>1</v>
      </c>
      <c r="D64" s="3"/>
    </row>
    <row r="65" spans="1:4" ht="12.75" customHeight="1">
      <c r="A65" s="8" t="s">
        <v>66</v>
      </c>
      <c r="B65" s="23">
        <v>532</v>
      </c>
      <c r="D65" s="3"/>
    </row>
    <row r="66" spans="1:4" ht="12.75" customHeight="1">
      <c r="A66" s="6" t="s">
        <v>90</v>
      </c>
      <c r="B66" s="23"/>
      <c r="D66" s="3"/>
    </row>
    <row r="67" spans="1:4" ht="12.75" customHeight="1">
      <c r="A67" s="8" t="s">
        <v>65</v>
      </c>
      <c r="B67" s="23">
        <v>2</v>
      </c>
      <c r="D67" s="3"/>
    </row>
    <row r="68" spans="1:4" ht="12.75">
      <c r="A68" s="8" t="s">
        <v>66</v>
      </c>
      <c r="B68" s="23">
        <v>634</v>
      </c>
      <c r="D68" s="3"/>
    </row>
    <row r="69" spans="1:4" ht="12.75" customHeight="1">
      <c r="A69" s="6" t="s">
        <v>53</v>
      </c>
      <c r="B69" s="23"/>
      <c r="D69" s="3"/>
    </row>
    <row r="70" spans="1:4" ht="12.75" customHeight="1">
      <c r="A70" s="8" t="s">
        <v>65</v>
      </c>
      <c r="B70" s="23" t="s">
        <v>0</v>
      </c>
      <c r="D70" s="3"/>
    </row>
    <row r="71" spans="1:4" ht="12.75" customHeight="1">
      <c r="A71" s="8" t="s">
        <v>66</v>
      </c>
      <c r="B71" s="23" t="s">
        <v>0</v>
      </c>
      <c r="D71" s="3"/>
    </row>
    <row r="72" spans="1:4" ht="12.75" customHeight="1">
      <c r="A72" s="6" t="s">
        <v>54</v>
      </c>
      <c r="B72" s="23"/>
      <c r="D72" s="3"/>
    </row>
    <row r="73" spans="1:4" ht="12.75" customHeight="1">
      <c r="A73" s="8" t="s">
        <v>65</v>
      </c>
      <c r="B73" s="23">
        <v>55</v>
      </c>
      <c r="D73" s="3"/>
    </row>
    <row r="74" spans="1:4" ht="12.75" customHeight="1">
      <c r="A74" s="8" t="s">
        <v>66</v>
      </c>
      <c r="B74" s="23">
        <v>2914</v>
      </c>
      <c r="D74" s="3"/>
    </row>
    <row r="75" spans="1:4" ht="12.75" customHeight="1">
      <c r="A75" s="6" t="s">
        <v>55</v>
      </c>
      <c r="B75" s="23"/>
      <c r="D75" s="3"/>
    </row>
    <row r="76" spans="1:4" ht="12.75" customHeight="1">
      <c r="A76" s="8" t="s">
        <v>65</v>
      </c>
      <c r="B76" s="23">
        <v>9</v>
      </c>
      <c r="D76" s="3"/>
    </row>
    <row r="77" spans="1:4" ht="12.75" customHeight="1">
      <c r="A77" s="8" t="s">
        <v>66</v>
      </c>
      <c r="B77" s="23">
        <v>2522</v>
      </c>
      <c r="D77" s="3"/>
    </row>
    <row r="78" spans="1:4" ht="12.75" customHeight="1">
      <c r="A78" s="6" t="s">
        <v>56</v>
      </c>
      <c r="B78" s="23"/>
      <c r="D78" s="3"/>
    </row>
    <row r="79" spans="1:4" ht="12.75" customHeight="1">
      <c r="A79" s="8" t="s">
        <v>65</v>
      </c>
      <c r="B79" s="23" t="s">
        <v>0</v>
      </c>
      <c r="D79" s="3"/>
    </row>
    <row r="80" spans="1:4" ht="12.75">
      <c r="A80" s="8" t="s">
        <v>66</v>
      </c>
      <c r="B80" s="23" t="s">
        <v>0</v>
      </c>
      <c r="D80" s="3"/>
    </row>
    <row r="81" spans="1:4" ht="12.75" customHeight="1">
      <c r="A81" s="6" t="s">
        <v>57</v>
      </c>
      <c r="B81" s="23"/>
      <c r="D81" s="3"/>
    </row>
    <row r="82" spans="1:4" ht="12.75" customHeight="1">
      <c r="A82" s="8" t="s">
        <v>65</v>
      </c>
      <c r="B82" s="23">
        <v>7</v>
      </c>
      <c r="D82" s="3"/>
    </row>
    <row r="83" spans="1:4" ht="12.75">
      <c r="A83" s="26" t="s">
        <v>66</v>
      </c>
      <c r="B83" s="25">
        <v>875</v>
      </c>
      <c r="D83" s="3"/>
    </row>
    <row r="84" spans="1:4" ht="12.75">
      <c r="A84" s="8"/>
      <c r="B84" s="9"/>
      <c r="D84" s="3"/>
    </row>
    <row r="85" spans="1:4" ht="12.75">
      <c r="A85" s="20" t="s">
        <v>25</v>
      </c>
      <c r="B85" s="9"/>
      <c r="D85" s="3"/>
    </row>
    <row r="86" spans="1:4" ht="12.75">
      <c r="A86" s="8"/>
      <c r="B86" s="9"/>
      <c r="D86" s="3"/>
    </row>
    <row r="87" spans="1:2" ht="12.75">
      <c r="A87" s="8"/>
      <c r="B87" s="9"/>
    </row>
    <row r="88" spans="1:2" ht="12.75">
      <c r="A88" s="8"/>
      <c r="B88" s="9"/>
    </row>
    <row r="89" spans="1:2" ht="15.75">
      <c r="A89" s="11" t="s">
        <v>58</v>
      </c>
      <c r="B89" s="12"/>
    </row>
    <row r="90" spans="1:4" ht="18">
      <c r="A90" s="13"/>
      <c r="B90" s="14">
        <v>1914</v>
      </c>
      <c r="D90" s="3"/>
    </row>
    <row r="91" spans="1:4" ht="12.75" customHeight="1">
      <c r="A91" s="15"/>
      <c r="B91" s="17"/>
      <c r="D91" s="3"/>
    </row>
    <row r="92" spans="1:4" ht="12.75" customHeight="1">
      <c r="A92" s="6" t="s">
        <v>20</v>
      </c>
      <c r="B92" s="23"/>
      <c r="D92" s="3"/>
    </row>
    <row r="93" spans="1:4" ht="12.75" customHeight="1">
      <c r="A93" s="8" t="s">
        <v>65</v>
      </c>
      <c r="B93" s="23">
        <f>+B99+B102+B105+B108</f>
        <v>420</v>
      </c>
      <c r="D93" s="3"/>
    </row>
    <row r="94" spans="1:4" ht="12.75" customHeight="1">
      <c r="A94" s="8" t="s">
        <v>66</v>
      </c>
      <c r="B94" s="23">
        <f>+B100+B103+B106+B109</f>
        <v>108040</v>
      </c>
      <c r="D94" s="3"/>
    </row>
    <row r="95" spans="1:2" ht="12.75">
      <c r="A95" s="6" t="s">
        <v>59</v>
      </c>
      <c r="B95" s="23"/>
    </row>
    <row r="96" spans="1:2" ht="12.75">
      <c r="A96" s="8" t="s">
        <v>65</v>
      </c>
      <c r="B96" s="23" t="s">
        <v>0</v>
      </c>
    </row>
    <row r="97" spans="1:2" ht="12.75">
      <c r="A97" s="8" t="s">
        <v>66</v>
      </c>
      <c r="B97" s="23" t="s">
        <v>0</v>
      </c>
    </row>
    <row r="98" spans="1:2" ht="12.75">
      <c r="A98" s="6" t="s">
        <v>60</v>
      </c>
      <c r="B98" s="23"/>
    </row>
    <row r="99" spans="1:2" ht="12.75">
      <c r="A99" s="8" t="s">
        <v>65</v>
      </c>
      <c r="B99" s="23">
        <v>9</v>
      </c>
    </row>
    <row r="100" spans="1:2" ht="12.75">
      <c r="A100" s="8" t="s">
        <v>66</v>
      </c>
      <c r="B100" s="23">
        <v>4024</v>
      </c>
    </row>
    <row r="101" spans="1:2" ht="12.75">
      <c r="A101" s="6" t="s">
        <v>61</v>
      </c>
      <c r="B101" s="23"/>
    </row>
    <row r="102" spans="1:2" ht="12.75">
      <c r="A102" s="8" t="s">
        <v>65</v>
      </c>
      <c r="B102" s="23">
        <v>219</v>
      </c>
    </row>
    <row r="103" spans="1:2" ht="12.75">
      <c r="A103" s="8" t="s">
        <v>66</v>
      </c>
      <c r="B103" s="23">
        <v>18584</v>
      </c>
    </row>
    <row r="104" spans="1:2" ht="12.75" customHeight="1">
      <c r="A104" s="6" t="s">
        <v>62</v>
      </c>
      <c r="B104" s="23"/>
    </row>
    <row r="105" spans="1:2" ht="12.75">
      <c r="A105" s="8" t="s">
        <v>65</v>
      </c>
      <c r="B105" s="23">
        <v>171</v>
      </c>
    </row>
    <row r="106" spans="1:2" ht="12.75">
      <c r="A106" s="8" t="s">
        <v>66</v>
      </c>
      <c r="B106" s="23">
        <v>76802</v>
      </c>
    </row>
    <row r="107" spans="1:2" ht="12.75">
      <c r="A107" s="6" t="s">
        <v>63</v>
      </c>
      <c r="B107" s="23"/>
    </row>
    <row r="108" spans="1:2" ht="12.75">
      <c r="A108" s="8" t="s">
        <v>65</v>
      </c>
      <c r="B108" s="23">
        <v>21</v>
      </c>
    </row>
    <row r="109" spans="1:2" ht="12.75">
      <c r="A109" s="26" t="s">
        <v>66</v>
      </c>
      <c r="B109" s="25">
        <v>8630</v>
      </c>
    </row>
    <row r="110" spans="1:2" ht="12.75">
      <c r="A110" s="8"/>
      <c r="B110" s="9"/>
    </row>
    <row r="111" spans="1:2" ht="12.75">
      <c r="A111" s="20" t="s">
        <v>25</v>
      </c>
      <c r="B111" s="9"/>
    </row>
    <row r="115" spans="1:2" ht="15.75">
      <c r="A115" s="11" t="s">
        <v>64</v>
      </c>
      <c r="B115" s="12"/>
    </row>
    <row r="116" spans="1:2" ht="18">
      <c r="A116" s="13"/>
      <c r="B116" s="14">
        <v>1914</v>
      </c>
    </row>
    <row r="117" spans="1:2" ht="12.75" customHeight="1">
      <c r="A117" s="15"/>
      <c r="B117" s="17"/>
    </row>
    <row r="118" spans="1:4" ht="12.75" customHeight="1">
      <c r="A118" s="6" t="s">
        <v>20</v>
      </c>
      <c r="B118" s="23"/>
      <c r="D118" s="3"/>
    </row>
    <row r="119" spans="1:4" ht="12.75" customHeight="1">
      <c r="A119" s="8" t="s">
        <v>65</v>
      </c>
      <c r="B119" s="23">
        <f>+B122+B128+B131+B134</f>
        <v>555</v>
      </c>
      <c r="D119" s="3"/>
    </row>
    <row r="120" spans="1:4" ht="12.75" customHeight="1">
      <c r="A120" s="8" t="s">
        <v>66</v>
      </c>
      <c r="B120" s="23">
        <f>+B123+B129+B132+B135</f>
        <v>120455</v>
      </c>
      <c r="D120" s="3"/>
    </row>
    <row r="121" spans="1:2" ht="12.75">
      <c r="A121" s="6" t="s">
        <v>67</v>
      </c>
      <c r="B121" s="23"/>
    </row>
    <row r="122" spans="1:3" ht="12.75">
      <c r="A122" s="8" t="s">
        <v>65</v>
      </c>
      <c r="B122" s="23">
        <v>148</v>
      </c>
      <c r="C122" s="4"/>
    </row>
    <row r="123" spans="1:3" ht="12.75">
      <c r="A123" s="8" t="s">
        <v>66</v>
      </c>
      <c r="B123" s="23">
        <v>59053</v>
      </c>
      <c r="C123" s="4"/>
    </row>
    <row r="124" spans="1:2" ht="12.75">
      <c r="A124" s="6" t="s">
        <v>68</v>
      </c>
      <c r="B124" s="23"/>
    </row>
    <row r="125" spans="1:2" ht="12.75">
      <c r="A125" s="8" t="s">
        <v>65</v>
      </c>
      <c r="B125" s="23" t="s">
        <v>0</v>
      </c>
    </row>
    <row r="126" spans="1:2" ht="12.75">
      <c r="A126" s="8" t="s">
        <v>66</v>
      </c>
      <c r="B126" s="23" t="s">
        <v>0</v>
      </c>
    </row>
    <row r="127" spans="1:2" ht="12.75">
      <c r="A127" s="6" t="s">
        <v>69</v>
      </c>
      <c r="B127" s="23"/>
    </row>
    <row r="128" spans="1:2" ht="12.75">
      <c r="A128" s="8" t="s">
        <v>65</v>
      </c>
      <c r="B128" s="23">
        <v>39</v>
      </c>
    </row>
    <row r="129" spans="1:2" ht="12.75">
      <c r="A129" s="8" t="s">
        <v>66</v>
      </c>
      <c r="B129" s="23">
        <v>5870</v>
      </c>
    </row>
    <row r="130" spans="1:2" ht="12.75">
      <c r="A130" s="6" t="s">
        <v>70</v>
      </c>
      <c r="B130" s="23"/>
    </row>
    <row r="131" spans="1:2" ht="12.75">
      <c r="A131" s="8" t="s">
        <v>65</v>
      </c>
      <c r="B131" s="23">
        <v>249</v>
      </c>
    </row>
    <row r="132" spans="1:2" ht="12.75">
      <c r="A132" s="8" t="s">
        <v>66</v>
      </c>
      <c r="B132" s="23">
        <v>34796</v>
      </c>
    </row>
    <row r="133" spans="1:2" ht="12.75" customHeight="1">
      <c r="A133" s="6" t="s">
        <v>71</v>
      </c>
      <c r="B133" s="23"/>
    </row>
    <row r="134" spans="1:2" ht="12.75">
      <c r="A134" s="8" t="s">
        <v>65</v>
      </c>
      <c r="B134" s="23">
        <v>119</v>
      </c>
    </row>
    <row r="135" spans="1:2" ht="12.75">
      <c r="A135" s="26" t="s">
        <v>66</v>
      </c>
      <c r="B135" s="25">
        <v>20736</v>
      </c>
    </row>
    <row r="136" spans="1:2" ht="12.75">
      <c r="A136" s="8"/>
      <c r="B136" s="9"/>
    </row>
    <row r="137" spans="1:2" ht="12.75">
      <c r="A137" s="20" t="s">
        <v>25</v>
      </c>
      <c r="B137" s="9"/>
    </row>
    <row r="141" spans="1:2" ht="15.75">
      <c r="A141" s="11" t="s">
        <v>78</v>
      </c>
      <c r="B141" s="12"/>
    </row>
    <row r="142" spans="1:2" ht="12.75" customHeight="1">
      <c r="A142" s="13"/>
      <c r="B142" s="14">
        <v>1914</v>
      </c>
    </row>
    <row r="143" spans="1:2" ht="12.75" customHeight="1">
      <c r="A143" s="15"/>
      <c r="B143" s="17"/>
    </row>
    <row r="144" spans="1:2" ht="12.75">
      <c r="A144" s="6" t="s">
        <v>20</v>
      </c>
      <c r="B144" s="23"/>
    </row>
    <row r="145" spans="1:2" ht="12.75">
      <c r="A145" s="8" t="s">
        <v>65</v>
      </c>
      <c r="B145" s="23">
        <f>+B148+B151</f>
        <v>749</v>
      </c>
    </row>
    <row r="146" spans="1:2" ht="12.75">
      <c r="A146" s="8" t="s">
        <v>66</v>
      </c>
      <c r="B146" s="23">
        <f>+B149+B152</f>
        <v>274460</v>
      </c>
    </row>
    <row r="147" spans="1:2" ht="12.75">
      <c r="A147" s="6" t="s">
        <v>79</v>
      </c>
      <c r="B147" s="23"/>
    </row>
    <row r="148" spans="1:2" ht="12.75">
      <c r="A148" s="8" t="s">
        <v>65</v>
      </c>
      <c r="B148" s="23">
        <v>38</v>
      </c>
    </row>
    <row r="149" spans="1:2" ht="12.75">
      <c r="A149" s="8" t="s">
        <v>66</v>
      </c>
      <c r="B149" s="23">
        <v>9197</v>
      </c>
    </row>
    <row r="150" spans="1:2" ht="12.75">
      <c r="A150" s="6" t="s">
        <v>80</v>
      </c>
      <c r="B150" s="23"/>
    </row>
    <row r="151" spans="1:2" ht="12.75">
      <c r="A151" s="8" t="s">
        <v>65</v>
      </c>
      <c r="B151" s="23">
        <v>711</v>
      </c>
    </row>
    <row r="152" spans="1:2" ht="12.75">
      <c r="A152" s="26" t="s">
        <v>66</v>
      </c>
      <c r="B152" s="25">
        <v>265263</v>
      </c>
    </row>
    <row r="153" spans="1:2" ht="12.75">
      <c r="A153" s="8"/>
      <c r="B153" s="9"/>
    </row>
    <row r="154" spans="1:2" ht="12.75">
      <c r="A154" s="20" t="s">
        <v>25</v>
      </c>
      <c r="B154" s="9"/>
    </row>
    <row r="158" spans="1:2" ht="15.75">
      <c r="A158" s="11" t="s">
        <v>27</v>
      </c>
      <c r="B158" s="12"/>
    </row>
    <row r="159" spans="1:2" ht="12.75" customHeight="1">
      <c r="A159" s="11"/>
      <c r="B159" s="12"/>
    </row>
    <row r="160" spans="1:2" ht="12.75" customHeight="1">
      <c r="A160" s="22" t="s">
        <v>26</v>
      </c>
      <c r="B160" s="12"/>
    </row>
    <row r="161" spans="1:4" ht="12.75" customHeight="1">
      <c r="A161" s="13"/>
      <c r="B161" s="14">
        <v>1914</v>
      </c>
      <c r="D161" s="3"/>
    </row>
    <row r="162" spans="1:4" ht="12.75" customHeight="1">
      <c r="A162" s="15"/>
      <c r="B162" s="17"/>
      <c r="D162" s="3"/>
    </row>
    <row r="163" spans="1:4" ht="12.75" customHeight="1">
      <c r="A163" s="6" t="s">
        <v>23</v>
      </c>
      <c r="B163" s="23">
        <v>77782747</v>
      </c>
      <c r="D163" s="3"/>
    </row>
    <row r="164" spans="1:4" ht="12.75">
      <c r="A164" s="6" t="s">
        <v>22</v>
      </c>
      <c r="B164" s="23">
        <v>24100</v>
      </c>
      <c r="D164" s="3"/>
    </row>
    <row r="165" spans="1:4" ht="12.75">
      <c r="A165" s="24" t="s">
        <v>24</v>
      </c>
      <c r="B165" s="25">
        <v>6008</v>
      </c>
      <c r="D165" s="3"/>
    </row>
    <row r="166" spans="1:4" ht="12.75">
      <c r="A166" s="8"/>
      <c r="B166" s="9"/>
      <c r="D166" s="3"/>
    </row>
    <row r="167" spans="1:4" ht="12.75">
      <c r="A167" s="20" t="s">
        <v>25</v>
      </c>
      <c r="B167" s="9"/>
      <c r="D167" s="3"/>
    </row>
    <row r="168" spans="1:4" ht="12.75">
      <c r="A168" s="8"/>
      <c r="B168" s="9"/>
      <c r="D168" s="3"/>
    </row>
    <row r="169" spans="1:2" ht="12.75">
      <c r="A169" s="8"/>
      <c r="B169" s="9"/>
    </row>
    <row r="170" spans="1:2" ht="12.75">
      <c r="A170" s="8"/>
      <c r="B170" s="9"/>
    </row>
    <row r="171" spans="1:2" ht="15.75">
      <c r="A171" s="11" t="s">
        <v>87</v>
      </c>
      <c r="B171" s="12"/>
    </row>
    <row r="172" spans="1:4" ht="12.75" customHeight="1">
      <c r="A172" s="13"/>
      <c r="B172" s="14">
        <v>1914</v>
      </c>
      <c r="D172" s="3"/>
    </row>
    <row r="173" spans="1:4" ht="12.75" customHeight="1">
      <c r="A173" s="15"/>
      <c r="B173" s="17"/>
      <c r="D173" s="3"/>
    </row>
    <row r="174" spans="1:4" ht="12.75" customHeight="1">
      <c r="A174" s="6" t="s">
        <v>88</v>
      </c>
      <c r="B174" s="23">
        <v>74</v>
      </c>
      <c r="D174" s="3"/>
    </row>
    <row r="175" spans="1:4" ht="12.75">
      <c r="A175" s="24" t="s">
        <v>89</v>
      </c>
      <c r="B175" s="42">
        <v>1658636.34</v>
      </c>
      <c r="D175" s="3"/>
    </row>
    <row r="176" spans="1:4" ht="12.75">
      <c r="A176" s="8"/>
      <c r="B176" s="9"/>
      <c r="D176" s="3"/>
    </row>
    <row r="177" spans="1:4" ht="12.75">
      <c r="A177" s="20" t="s">
        <v>84</v>
      </c>
      <c r="B177" s="9"/>
      <c r="D177" s="3"/>
    </row>
    <row r="178" spans="1:4" ht="12.75">
      <c r="A178" s="8"/>
      <c r="B178" s="9"/>
      <c r="D178" s="3"/>
    </row>
    <row r="179" spans="1:2" ht="12.75">
      <c r="A179" s="8"/>
      <c r="B179" s="9"/>
    </row>
    <row r="180" spans="1:2" ht="12.75">
      <c r="A180" s="8"/>
      <c r="B180" s="9"/>
    </row>
  </sheetData>
  <printOptions/>
  <pageMargins left="0.29" right="0.3" top="0.42" bottom="0.39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C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31.5" customHeight="1">
      <c r="A12" s="11" t="s">
        <v>313</v>
      </c>
      <c r="B12" s="49"/>
    </row>
    <row r="13" spans="1:2" ht="12.75" customHeight="1">
      <c r="A13" s="11"/>
      <c r="B13" s="12"/>
    </row>
    <row r="14" spans="1:2" ht="12.75" customHeight="1">
      <c r="A14" s="22" t="s">
        <v>26</v>
      </c>
      <c r="B14" s="12"/>
    </row>
    <row r="15" spans="1:4" ht="12.75" customHeight="1">
      <c r="A15" s="13"/>
      <c r="B15" s="14" t="s">
        <v>176</v>
      </c>
      <c r="C15" s="14" t="s">
        <v>177</v>
      </c>
      <c r="D15" s="3"/>
    </row>
    <row r="16" spans="1:4" ht="12.75" customHeight="1">
      <c r="A16" s="15"/>
      <c r="B16" s="17"/>
      <c r="C16" s="17"/>
      <c r="D16" s="3"/>
    </row>
    <row r="17" spans="1:4" ht="12.75" customHeight="1">
      <c r="A17" s="6" t="s">
        <v>81</v>
      </c>
      <c r="B17" s="23">
        <v>10993</v>
      </c>
      <c r="C17" s="23">
        <v>4292674</v>
      </c>
      <c r="D17" s="3"/>
    </row>
    <row r="18" spans="1:4" ht="12.75">
      <c r="A18" s="6" t="s">
        <v>82</v>
      </c>
      <c r="B18" s="23">
        <v>2611</v>
      </c>
      <c r="C18" s="23">
        <v>681539</v>
      </c>
      <c r="D18" s="3"/>
    </row>
    <row r="19" spans="1:4" ht="12.75">
      <c r="A19" s="24" t="s">
        <v>178</v>
      </c>
      <c r="B19" s="25">
        <v>576</v>
      </c>
      <c r="C19" s="25">
        <v>18401</v>
      </c>
      <c r="D19" s="3"/>
    </row>
    <row r="20" spans="1:4" ht="12.75">
      <c r="A20" s="8"/>
      <c r="B20" s="9"/>
      <c r="C20" s="9"/>
      <c r="D20" s="3"/>
    </row>
    <row r="21" spans="1:4" ht="12.75">
      <c r="A21" s="20" t="s">
        <v>84</v>
      </c>
      <c r="B21" s="9"/>
      <c r="C21" s="9"/>
      <c r="D21" s="3"/>
    </row>
    <row r="22" spans="1:4" ht="12.75">
      <c r="A22" s="8"/>
      <c r="B22" s="9"/>
      <c r="D22" s="3"/>
    </row>
    <row r="23" spans="1:2" ht="12.75">
      <c r="A23" s="8"/>
      <c r="B23" s="9"/>
    </row>
    <row r="24" spans="1:2" ht="12.75">
      <c r="A24" s="8"/>
      <c r="B24" s="9"/>
    </row>
    <row r="25" spans="1:2" ht="15.75">
      <c r="A25" s="11" t="s">
        <v>117</v>
      </c>
      <c r="B25" s="12"/>
    </row>
    <row r="26" spans="1:2" ht="12.75" customHeight="1">
      <c r="A26" s="13"/>
      <c r="B26" s="14" t="s">
        <v>147</v>
      </c>
    </row>
    <row r="27" spans="1:2" ht="12.75" customHeight="1">
      <c r="A27" s="15"/>
      <c r="B27" s="17"/>
    </row>
    <row r="28" spans="1:2" ht="12.75" customHeight="1">
      <c r="A28" s="6" t="s">
        <v>119</v>
      </c>
      <c r="B28" s="23"/>
    </row>
    <row r="29" spans="1:2" ht="12.75" customHeight="1">
      <c r="A29" s="8" t="s">
        <v>125</v>
      </c>
      <c r="B29" s="23">
        <v>5</v>
      </c>
    </row>
    <row r="30" spans="1:2" ht="12.75">
      <c r="A30" s="8" t="s">
        <v>118</v>
      </c>
      <c r="B30" s="23">
        <v>23</v>
      </c>
    </row>
    <row r="31" spans="1:2" ht="12.75">
      <c r="A31" s="6" t="s">
        <v>120</v>
      </c>
      <c r="B31" s="23"/>
    </row>
    <row r="32" spans="1:2" ht="14.25">
      <c r="A32" s="8" t="s">
        <v>125</v>
      </c>
      <c r="B32" s="23">
        <v>60</v>
      </c>
    </row>
    <row r="33" spans="1:2" ht="12.75">
      <c r="A33" s="8" t="s">
        <v>118</v>
      </c>
      <c r="B33" s="23">
        <v>63</v>
      </c>
    </row>
    <row r="34" spans="1:2" ht="12.75">
      <c r="A34" s="6" t="s">
        <v>127</v>
      </c>
      <c r="B34" s="23"/>
    </row>
    <row r="35" spans="1:2" ht="14.25">
      <c r="A35" s="8" t="s">
        <v>125</v>
      </c>
      <c r="B35" s="23">
        <v>17353734</v>
      </c>
    </row>
    <row r="36" spans="1:2" ht="12.75">
      <c r="A36" s="8" t="s">
        <v>118</v>
      </c>
      <c r="B36" s="23">
        <v>23905923</v>
      </c>
    </row>
    <row r="37" spans="1:2" ht="12.75">
      <c r="A37" s="6" t="s">
        <v>121</v>
      </c>
      <c r="B37" s="23"/>
    </row>
    <row r="38" spans="1:2" ht="14.25">
      <c r="A38" s="8" t="s">
        <v>125</v>
      </c>
      <c r="B38" s="23">
        <v>289229</v>
      </c>
    </row>
    <row r="39" spans="1:2" ht="12.75">
      <c r="A39" s="8" t="s">
        <v>118</v>
      </c>
      <c r="B39" s="23">
        <v>379459</v>
      </c>
    </row>
    <row r="40" spans="1:2" ht="12.75">
      <c r="A40" s="6" t="s">
        <v>122</v>
      </c>
      <c r="B40" s="23"/>
    </row>
    <row r="41" spans="1:2" ht="12.75" customHeight="1">
      <c r="A41" s="8" t="s">
        <v>125</v>
      </c>
      <c r="B41" s="23">
        <v>1996546</v>
      </c>
    </row>
    <row r="42" spans="1:2" ht="12.75" customHeight="1">
      <c r="A42" s="26" t="s">
        <v>118</v>
      </c>
      <c r="B42" s="25">
        <v>3561990</v>
      </c>
    </row>
    <row r="43" spans="1:2" ht="12.75" customHeight="1">
      <c r="A43" s="8"/>
      <c r="B43" s="9"/>
    </row>
    <row r="44" spans="1:3" ht="12.75">
      <c r="A44" s="27" t="s">
        <v>126</v>
      </c>
      <c r="C44" s="4"/>
    </row>
    <row r="45" spans="1:3" ht="20.25" customHeight="1">
      <c r="A45" s="50" t="s">
        <v>148</v>
      </c>
      <c r="B45" s="51"/>
      <c r="C45" s="4"/>
    </row>
    <row r="46" ht="12.75">
      <c r="C46" s="4"/>
    </row>
    <row r="47" spans="1:3" ht="12.75">
      <c r="A47" s="20" t="s">
        <v>84</v>
      </c>
      <c r="B47" s="9"/>
      <c r="C47" s="4"/>
    </row>
    <row r="51" spans="1:2" ht="15.75">
      <c r="A51" s="11" t="s">
        <v>72</v>
      </c>
      <c r="B51" s="12"/>
    </row>
    <row r="52" spans="1:2" ht="18">
      <c r="A52" s="13"/>
      <c r="B52" s="14">
        <v>1915</v>
      </c>
    </row>
    <row r="53" spans="1:2" ht="12.75" customHeight="1">
      <c r="A53" s="15"/>
      <c r="B53" s="17"/>
    </row>
    <row r="54" spans="1:2" ht="12.75">
      <c r="A54" s="6" t="s">
        <v>20</v>
      </c>
      <c r="B54" s="23"/>
    </row>
    <row r="55" spans="1:2" ht="12.75">
      <c r="A55" s="8" t="s">
        <v>65</v>
      </c>
      <c r="B55" s="23">
        <f>+B58+B64+B67+B70+B61</f>
        <v>782</v>
      </c>
    </row>
    <row r="56" spans="1:2" ht="12.75">
      <c r="A56" s="8" t="s">
        <v>66</v>
      </c>
      <c r="B56" s="23">
        <f>+B59+B65+B68+B71+B62</f>
        <v>150547</v>
      </c>
    </row>
    <row r="57" spans="1:2" ht="12.75">
      <c r="A57" s="6" t="s">
        <v>73</v>
      </c>
      <c r="B57" s="23"/>
    </row>
    <row r="58" spans="1:2" ht="12.75">
      <c r="A58" s="8" t="s">
        <v>65</v>
      </c>
      <c r="B58" s="23">
        <v>94</v>
      </c>
    </row>
    <row r="59" spans="1:2" ht="12.75">
      <c r="A59" s="8" t="s">
        <v>66</v>
      </c>
      <c r="B59" s="23">
        <v>16605</v>
      </c>
    </row>
    <row r="60" spans="1:2" ht="12.75">
      <c r="A60" s="6" t="s">
        <v>74</v>
      </c>
      <c r="B60" s="23"/>
    </row>
    <row r="61" spans="1:2" ht="12.75">
      <c r="A61" s="8" t="s">
        <v>65</v>
      </c>
      <c r="B61" s="23">
        <v>68</v>
      </c>
    </row>
    <row r="62" spans="1:2" ht="12.75">
      <c r="A62" s="8" t="s">
        <v>66</v>
      </c>
      <c r="B62" s="23">
        <v>15783</v>
      </c>
    </row>
    <row r="63" spans="1:2" ht="12.75">
      <c r="A63" s="6" t="s">
        <v>75</v>
      </c>
      <c r="B63" s="23"/>
    </row>
    <row r="64" spans="1:2" ht="12.75" customHeight="1">
      <c r="A64" s="8" t="s">
        <v>65</v>
      </c>
      <c r="B64" s="23">
        <v>501</v>
      </c>
    </row>
    <row r="65" spans="1:2" ht="12.75" customHeight="1">
      <c r="A65" s="8" t="s">
        <v>66</v>
      </c>
      <c r="B65" s="23">
        <v>93924</v>
      </c>
    </row>
    <row r="66" spans="1:2" ht="12.75">
      <c r="A66" s="6" t="s">
        <v>76</v>
      </c>
      <c r="B66" s="23"/>
    </row>
    <row r="67" spans="1:2" ht="12.75">
      <c r="A67" s="8" t="s">
        <v>65</v>
      </c>
      <c r="B67" s="23">
        <v>36</v>
      </c>
    </row>
    <row r="68" spans="1:2" ht="12.75">
      <c r="A68" s="8" t="s">
        <v>66</v>
      </c>
      <c r="B68" s="23">
        <v>15692</v>
      </c>
    </row>
    <row r="69" spans="1:2" ht="12.75">
      <c r="A69" s="6" t="s">
        <v>77</v>
      </c>
      <c r="B69" s="23"/>
    </row>
    <row r="70" spans="1:2" ht="12.75">
      <c r="A70" s="8" t="s">
        <v>65</v>
      </c>
      <c r="B70" s="23">
        <v>83</v>
      </c>
    </row>
    <row r="71" spans="1:2" ht="12.75">
      <c r="A71" s="26" t="s">
        <v>66</v>
      </c>
      <c r="B71" s="25">
        <v>8543</v>
      </c>
    </row>
    <row r="72" spans="1:2" ht="12.75">
      <c r="A72" s="8"/>
      <c r="B72" s="9"/>
    </row>
    <row r="73" spans="1:2" ht="12.75">
      <c r="A73" s="20" t="s">
        <v>84</v>
      </c>
      <c r="B73" s="9"/>
    </row>
    <row r="77" spans="1:2" ht="15.75">
      <c r="A77" s="11" t="s">
        <v>50</v>
      </c>
      <c r="B77" s="12"/>
    </row>
    <row r="78" spans="1:4" ht="12.75" customHeight="1">
      <c r="A78" s="13"/>
      <c r="B78" s="14">
        <v>1915</v>
      </c>
      <c r="D78" s="3"/>
    </row>
    <row r="79" spans="1:4" ht="12.75" customHeight="1">
      <c r="A79" s="15"/>
      <c r="B79" s="17"/>
      <c r="D79" s="3"/>
    </row>
    <row r="80" spans="1:4" ht="12.75" customHeight="1">
      <c r="A80" s="6" t="s">
        <v>20</v>
      </c>
      <c r="B80" s="23"/>
      <c r="D80" s="3"/>
    </row>
    <row r="81" spans="1:4" ht="12.75" customHeight="1">
      <c r="A81" s="8" t="s">
        <v>65</v>
      </c>
      <c r="B81" s="23">
        <f>+B84+B87+B90+B93+B99+B102+B108</f>
        <v>76</v>
      </c>
      <c r="D81" s="3"/>
    </row>
    <row r="82" spans="1:4" ht="12.75" customHeight="1">
      <c r="A82" s="8" t="s">
        <v>66</v>
      </c>
      <c r="B82" s="23">
        <f>+B85+B88+B91+B94+B100+B103+B109</f>
        <v>10879</v>
      </c>
      <c r="D82" s="3"/>
    </row>
    <row r="83" spans="1:4" ht="12.75" customHeight="1">
      <c r="A83" s="6" t="s">
        <v>1</v>
      </c>
      <c r="B83" s="23"/>
      <c r="D83" s="3"/>
    </row>
    <row r="84" spans="1:4" ht="12.75" customHeight="1">
      <c r="A84" s="8" t="s">
        <v>65</v>
      </c>
      <c r="B84" s="23">
        <v>3</v>
      </c>
      <c r="D84" s="3"/>
    </row>
    <row r="85" spans="1:4" ht="12.75" customHeight="1">
      <c r="A85" s="8" t="s">
        <v>66</v>
      </c>
      <c r="B85" s="23">
        <v>1368</v>
      </c>
      <c r="D85" s="3"/>
    </row>
    <row r="86" spans="1:4" ht="12.75" customHeight="1">
      <c r="A86" s="6" t="s">
        <v>51</v>
      </c>
      <c r="B86" s="23"/>
      <c r="D86" s="3"/>
    </row>
    <row r="87" spans="1:4" ht="12.75" customHeight="1">
      <c r="A87" s="8" t="s">
        <v>65</v>
      </c>
      <c r="B87" s="23">
        <v>3</v>
      </c>
      <c r="D87" s="3"/>
    </row>
    <row r="88" spans="1:4" ht="12.75" customHeight="1">
      <c r="A88" s="8" t="s">
        <v>66</v>
      </c>
      <c r="B88" s="23">
        <v>84</v>
      </c>
      <c r="D88" s="3"/>
    </row>
    <row r="89" spans="1:4" ht="12.75" customHeight="1">
      <c r="A89" s="6" t="s">
        <v>52</v>
      </c>
      <c r="B89" s="23"/>
      <c r="D89" s="3"/>
    </row>
    <row r="90" spans="1:4" ht="12.75" customHeight="1">
      <c r="A90" s="8" t="s">
        <v>65</v>
      </c>
      <c r="B90" s="23">
        <v>1</v>
      </c>
      <c r="D90" s="3"/>
    </row>
    <row r="91" spans="1:4" ht="12.75" customHeight="1">
      <c r="A91" s="8" t="s">
        <v>66</v>
      </c>
      <c r="B91" s="23">
        <v>1064</v>
      </c>
      <c r="D91" s="3"/>
    </row>
    <row r="92" spans="1:4" ht="12.75" customHeight="1">
      <c r="A92" s="6" t="s">
        <v>90</v>
      </c>
      <c r="B92" s="23"/>
      <c r="D92" s="3"/>
    </row>
    <row r="93" spans="1:4" ht="12.75" customHeight="1">
      <c r="A93" s="8" t="s">
        <v>65</v>
      </c>
      <c r="B93" s="23">
        <v>1</v>
      </c>
      <c r="D93" s="3"/>
    </row>
    <row r="94" spans="1:4" ht="12.75">
      <c r="A94" s="8" t="s">
        <v>66</v>
      </c>
      <c r="B94" s="23">
        <v>630</v>
      </c>
      <c r="D94" s="3"/>
    </row>
    <row r="95" spans="1:4" ht="12.75" customHeight="1">
      <c r="A95" s="6" t="s">
        <v>53</v>
      </c>
      <c r="B95" s="23"/>
      <c r="D95" s="3"/>
    </row>
    <row r="96" spans="1:4" ht="12.75" customHeight="1">
      <c r="A96" s="8" t="s">
        <v>65</v>
      </c>
      <c r="B96" s="23" t="s">
        <v>0</v>
      </c>
      <c r="D96" s="3"/>
    </row>
    <row r="97" spans="1:4" ht="12.75" customHeight="1">
      <c r="A97" s="8" t="s">
        <v>66</v>
      </c>
      <c r="B97" s="23" t="s">
        <v>0</v>
      </c>
      <c r="D97" s="3"/>
    </row>
    <row r="98" spans="1:4" ht="12.75" customHeight="1">
      <c r="A98" s="6" t="s">
        <v>54</v>
      </c>
      <c r="B98" s="23"/>
      <c r="D98" s="3"/>
    </row>
    <row r="99" spans="1:4" ht="12.75" customHeight="1">
      <c r="A99" s="8" t="s">
        <v>65</v>
      </c>
      <c r="B99" s="23">
        <v>52</v>
      </c>
      <c r="D99" s="3"/>
    </row>
    <row r="100" spans="1:4" ht="12.75" customHeight="1">
      <c r="A100" s="8" t="s">
        <v>66</v>
      </c>
      <c r="B100" s="23">
        <v>3467</v>
      </c>
      <c r="D100" s="3"/>
    </row>
    <row r="101" spans="1:4" ht="12.75" customHeight="1">
      <c r="A101" s="6" t="s">
        <v>55</v>
      </c>
      <c r="B101" s="23"/>
      <c r="D101" s="3"/>
    </row>
    <row r="102" spans="1:4" ht="12.75" customHeight="1">
      <c r="A102" s="8" t="s">
        <v>65</v>
      </c>
      <c r="B102" s="23">
        <v>8</v>
      </c>
      <c r="D102" s="3"/>
    </row>
    <row r="103" spans="1:4" ht="12.75" customHeight="1">
      <c r="A103" s="8" t="s">
        <v>66</v>
      </c>
      <c r="B103" s="23">
        <v>2274</v>
      </c>
      <c r="D103" s="3"/>
    </row>
    <row r="104" spans="1:4" ht="12.75" customHeight="1">
      <c r="A104" s="6" t="s">
        <v>56</v>
      </c>
      <c r="B104" s="23"/>
      <c r="D104" s="3"/>
    </row>
    <row r="105" spans="1:4" ht="12.75" customHeight="1">
      <c r="A105" s="8" t="s">
        <v>65</v>
      </c>
      <c r="B105" s="23" t="s">
        <v>0</v>
      </c>
      <c r="D105" s="3"/>
    </row>
    <row r="106" spans="1:4" ht="12.75">
      <c r="A106" s="8" t="s">
        <v>66</v>
      </c>
      <c r="B106" s="23" t="s">
        <v>0</v>
      </c>
      <c r="D106" s="3"/>
    </row>
    <row r="107" spans="1:4" ht="12.75" customHeight="1">
      <c r="A107" s="6" t="s">
        <v>57</v>
      </c>
      <c r="B107" s="23"/>
      <c r="D107" s="3"/>
    </row>
    <row r="108" spans="1:4" ht="12.75" customHeight="1">
      <c r="A108" s="8" t="s">
        <v>65</v>
      </c>
      <c r="B108" s="23">
        <v>8</v>
      </c>
      <c r="D108" s="3"/>
    </row>
    <row r="109" spans="1:4" ht="12.75">
      <c r="A109" s="26" t="s">
        <v>66</v>
      </c>
      <c r="B109" s="25">
        <v>1992</v>
      </c>
      <c r="D109" s="3"/>
    </row>
    <row r="110" spans="1:4" ht="12.75">
      <c r="A110" s="8"/>
      <c r="B110" s="9"/>
      <c r="D110" s="3"/>
    </row>
    <row r="111" spans="1:4" ht="12.75">
      <c r="A111" s="20" t="s">
        <v>84</v>
      </c>
      <c r="B111" s="9"/>
      <c r="D111" s="3"/>
    </row>
    <row r="112" spans="1:4" ht="12.75">
      <c r="A112" s="8"/>
      <c r="B112" s="9"/>
      <c r="D112" s="3"/>
    </row>
    <row r="113" spans="1:2" ht="12.75">
      <c r="A113" s="8"/>
      <c r="B113" s="9"/>
    </row>
    <row r="114" spans="1:2" ht="12.75">
      <c r="A114" s="8"/>
      <c r="B114" s="9"/>
    </row>
    <row r="115" spans="1:2" ht="15.75">
      <c r="A115" s="11" t="s">
        <v>58</v>
      </c>
      <c r="B115" s="12"/>
    </row>
    <row r="116" spans="1:4" ht="18">
      <c r="A116" s="13"/>
      <c r="B116" s="14">
        <v>1915</v>
      </c>
      <c r="D116" s="3"/>
    </row>
    <row r="117" spans="1:4" ht="12.75" customHeight="1">
      <c r="A117" s="15"/>
      <c r="B117" s="17"/>
      <c r="D117" s="3"/>
    </row>
    <row r="118" spans="1:4" ht="12.75" customHeight="1">
      <c r="A118" s="6" t="s">
        <v>20</v>
      </c>
      <c r="B118" s="23"/>
      <c r="D118" s="3"/>
    </row>
    <row r="119" spans="1:4" ht="12.75" customHeight="1">
      <c r="A119" s="8" t="s">
        <v>65</v>
      </c>
      <c r="B119" s="23">
        <f>+B125+B128+B131+B134</f>
        <v>438</v>
      </c>
      <c r="D119" s="3"/>
    </row>
    <row r="120" spans="1:4" ht="12.75" customHeight="1">
      <c r="A120" s="8" t="s">
        <v>66</v>
      </c>
      <c r="B120" s="23">
        <f>+B126+B129+B132+B135</f>
        <v>122226</v>
      </c>
      <c r="D120" s="3"/>
    </row>
    <row r="121" spans="1:2" ht="12.75">
      <c r="A121" s="6" t="s">
        <v>59</v>
      </c>
      <c r="B121" s="23"/>
    </row>
    <row r="122" spans="1:2" ht="12.75">
      <c r="A122" s="8" t="s">
        <v>65</v>
      </c>
      <c r="B122" s="23" t="s">
        <v>0</v>
      </c>
    </row>
    <row r="123" spans="1:2" ht="12.75">
      <c r="A123" s="8" t="s">
        <v>66</v>
      </c>
      <c r="B123" s="23" t="s">
        <v>0</v>
      </c>
    </row>
    <row r="124" spans="1:2" ht="12.75">
      <c r="A124" s="6" t="s">
        <v>60</v>
      </c>
      <c r="B124" s="23"/>
    </row>
    <row r="125" spans="1:2" ht="12.75">
      <c r="A125" s="8" t="s">
        <v>65</v>
      </c>
      <c r="B125" s="23">
        <v>8</v>
      </c>
    </row>
    <row r="126" spans="1:2" ht="12.75">
      <c r="A126" s="8" t="s">
        <v>66</v>
      </c>
      <c r="B126" s="23">
        <v>3373</v>
      </c>
    </row>
    <row r="127" spans="1:2" ht="12.75">
      <c r="A127" s="6" t="s">
        <v>61</v>
      </c>
      <c r="B127" s="23"/>
    </row>
    <row r="128" spans="1:2" ht="12.75">
      <c r="A128" s="8" t="s">
        <v>65</v>
      </c>
      <c r="B128" s="23">
        <v>239</v>
      </c>
    </row>
    <row r="129" spans="1:2" ht="12.75">
      <c r="A129" s="8" t="s">
        <v>66</v>
      </c>
      <c r="B129" s="23">
        <v>30640</v>
      </c>
    </row>
    <row r="130" spans="1:2" ht="12.75" customHeight="1">
      <c r="A130" s="6" t="s">
        <v>62</v>
      </c>
      <c r="B130" s="23"/>
    </row>
    <row r="131" spans="1:2" ht="12.75">
      <c r="A131" s="8" t="s">
        <v>65</v>
      </c>
      <c r="B131" s="23">
        <v>169</v>
      </c>
    </row>
    <row r="132" spans="1:2" ht="12.75">
      <c r="A132" s="8" t="s">
        <v>66</v>
      </c>
      <c r="B132" s="23">
        <v>79933</v>
      </c>
    </row>
    <row r="133" spans="1:2" ht="12.75">
      <c r="A133" s="6" t="s">
        <v>63</v>
      </c>
      <c r="B133" s="23"/>
    </row>
    <row r="134" spans="1:2" ht="12.75">
      <c r="A134" s="8" t="s">
        <v>65</v>
      </c>
      <c r="B134" s="23">
        <v>22</v>
      </c>
    </row>
    <row r="135" spans="1:2" ht="12.75">
      <c r="A135" s="26" t="s">
        <v>66</v>
      </c>
      <c r="B135" s="25">
        <v>8280</v>
      </c>
    </row>
    <row r="136" spans="1:2" ht="12.75">
      <c r="A136" s="8"/>
      <c r="B136" s="9"/>
    </row>
    <row r="137" spans="1:2" ht="12.75">
      <c r="A137" s="20" t="s">
        <v>84</v>
      </c>
      <c r="B137" s="9"/>
    </row>
    <row r="141" spans="1:2" ht="15.75">
      <c r="A141" s="11" t="s">
        <v>64</v>
      </c>
      <c r="B141" s="12"/>
    </row>
    <row r="142" spans="1:2" ht="18">
      <c r="A142" s="13"/>
      <c r="B142" s="14">
        <v>1915</v>
      </c>
    </row>
    <row r="143" spans="1:2" ht="12.75" customHeight="1">
      <c r="A143" s="15"/>
      <c r="B143" s="17"/>
    </row>
    <row r="144" spans="1:4" ht="12.75" customHeight="1">
      <c r="A144" s="6" t="s">
        <v>20</v>
      </c>
      <c r="B144" s="23"/>
      <c r="D144" s="3"/>
    </row>
    <row r="145" spans="1:4" ht="12.75" customHeight="1">
      <c r="A145" s="8" t="s">
        <v>65</v>
      </c>
      <c r="B145" s="23">
        <f>+B148+B154+B157+B160</f>
        <v>553</v>
      </c>
      <c r="D145" s="3"/>
    </row>
    <row r="146" spans="1:4" ht="12.75" customHeight="1">
      <c r="A146" s="8" t="s">
        <v>66</v>
      </c>
      <c r="B146" s="23">
        <f>+B149+B155+B158+B161</f>
        <v>122421</v>
      </c>
      <c r="D146" s="3"/>
    </row>
    <row r="147" spans="1:2" ht="12.75">
      <c r="A147" s="6" t="s">
        <v>67</v>
      </c>
      <c r="B147" s="23"/>
    </row>
    <row r="148" spans="1:3" ht="12.75">
      <c r="A148" s="8" t="s">
        <v>65</v>
      </c>
      <c r="B148" s="23">
        <v>143</v>
      </c>
      <c r="C148" s="4"/>
    </row>
    <row r="149" spans="1:3" ht="12.75">
      <c r="A149" s="8" t="s">
        <v>66</v>
      </c>
      <c r="B149" s="23">
        <v>57377</v>
      </c>
      <c r="C149" s="4"/>
    </row>
    <row r="150" spans="1:2" ht="12.75">
      <c r="A150" s="6" t="s">
        <v>68</v>
      </c>
      <c r="B150" s="23"/>
    </row>
    <row r="151" spans="1:2" ht="12.75">
      <c r="A151" s="8" t="s">
        <v>65</v>
      </c>
      <c r="B151" s="23" t="s">
        <v>0</v>
      </c>
    </row>
    <row r="152" spans="1:2" ht="12.75">
      <c r="A152" s="8" t="s">
        <v>66</v>
      </c>
      <c r="B152" s="23" t="s">
        <v>0</v>
      </c>
    </row>
    <row r="153" spans="1:2" ht="12.75">
      <c r="A153" s="6" t="s">
        <v>69</v>
      </c>
      <c r="B153" s="23"/>
    </row>
    <row r="154" spans="1:2" ht="12.75">
      <c r="A154" s="8" t="s">
        <v>65</v>
      </c>
      <c r="B154" s="23">
        <v>38</v>
      </c>
    </row>
    <row r="155" spans="1:2" ht="12.75">
      <c r="A155" s="8" t="s">
        <v>66</v>
      </c>
      <c r="B155" s="23">
        <v>5862</v>
      </c>
    </row>
    <row r="156" spans="1:2" ht="12.75">
      <c r="A156" s="6" t="s">
        <v>70</v>
      </c>
      <c r="B156" s="23"/>
    </row>
    <row r="157" spans="1:2" ht="12.75">
      <c r="A157" s="8" t="s">
        <v>65</v>
      </c>
      <c r="B157" s="23">
        <v>259</v>
      </c>
    </row>
    <row r="158" spans="1:2" ht="12.75">
      <c r="A158" s="8" t="s">
        <v>66</v>
      </c>
      <c r="B158" s="23">
        <v>39633</v>
      </c>
    </row>
    <row r="159" spans="1:2" ht="12.75" customHeight="1">
      <c r="A159" s="6" t="s">
        <v>71</v>
      </c>
      <c r="B159" s="23"/>
    </row>
    <row r="160" spans="1:2" ht="12.75">
      <c r="A160" s="8" t="s">
        <v>65</v>
      </c>
      <c r="B160" s="23">
        <v>113</v>
      </c>
    </row>
    <row r="161" spans="1:2" ht="12.75">
      <c r="A161" s="26" t="s">
        <v>66</v>
      </c>
      <c r="B161" s="25">
        <v>19549</v>
      </c>
    </row>
    <row r="162" spans="1:2" ht="12.75">
      <c r="A162" s="8"/>
      <c r="B162" s="9"/>
    </row>
    <row r="163" spans="1:2" ht="12.75">
      <c r="A163" s="20" t="s">
        <v>84</v>
      </c>
      <c r="B163" s="9"/>
    </row>
    <row r="167" spans="1:2" ht="15.75">
      <c r="A167" s="11" t="s">
        <v>78</v>
      </c>
      <c r="B167" s="12"/>
    </row>
    <row r="168" spans="1:2" ht="12.75" customHeight="1">
      <c r="A168" s="13"/>
      <c r="B168" s="14">
        <v>1915</v>
      </c>
    </row>
    <row r="169" spans="1:2" ht="12.75" customHeight="1">
      <c r="A169" s="15"/>
      <c r="B169" s="17"/>
    </row>
    <row r="170" spans="1:2" ht="12.75">
      <c r="A170" s="6" t="s">
        <v>20</v>
      </c>
      <c r="B170" s="23"/>
    </row>
    <row r="171" spans="1:2" ht="12.75">
      <c r="A171" s="8" t="s">
        <v>65</v>
      </c>
      <c r="B171" s="23">
        <f>+B174+B177</f>
        <v>762</v>
      </c>
    </row>
    <row r="172" spans="1:2" ht="12.75">
      <c r="A172" s="8" t="s">
        <v>66</v>
      </c>
      <c r="B172" s="23">
        <f>+B175+B178</f>
        <v>275466</v>
      </c>
    </row>
    <row r="173" spans="1:2" ht="12.75">
      <c r="A173" s="6" t="s">
        <v>79</v>
      </c>
      <c r="B173" s="23"/>
    </row>
    <row r="174" spans="1:2" ht="12.75">
      <c r="A174" s="8" t="s">
        <v>65</v>
      </c>
      <c r="B174" s="23">
        <v>38</v>
      </c>
    </row>
    <row r="175" spans="1:2" ht="12.75">
      <c r="A175" s="8" t="s">
        <v>66</v>
      </c>
      <c r="B175" s="23">
        <v>9190</v>
      </c>
    </row>
    <row r="176" spans="1:2" ht="12.75">
      <c r="A176" s="6" t="s">
        <v>80</v>
      </c>
      <c r="B176" s="23"/>
    </row>
    <row r="177" spans="1:2" ht="12.75">
      <c r="A177" s="8" t="s">
        <v>65</v>
      </c>
      <c r="B177" s="23">
        <v>724</v>
      </c>
    </row>
    <row r="178" spans="1:2" ht="12.75">
      <c r="A178" s="26" t="s">
        <v>66</v>
      </c>
      <c r="B178" s="25">
        <v>266276</v>
      </c>
    </row>
    <row r="179" spans="1:2" ht="12.75">
      <c r="A179" s="8"/>
      <c r="B179" s="9"/>
    </row>
    <row r="180" spans="1:2" ht="12.75">
      <c r="A180" s="20" t="s">
        <v>84</v>
      </c>
      <c r="B180" s="9"/>
    </row>
    <row r="184" spans="1:2" ht="15.75">
      <c r="A184" s="11" t="s">
        <v>27</v>
      </c>
      <c r="B184" s="12"/>
    </row>
    <row r="185" spans="1:2" ht="12.75" customHeight="1">
      <c r="A185" s="11"/>
      <c r="B185" s="12"/>
    </row>
    <row r="186" spans="1:2" ht="12.75" customHeight="1">
      <c r="A186" s="22" t="s">
        <v>26</v>
      </c>
      <c r="B186" s="12"/>
    </row>
    <row r="187" spans="1:4" ht="12.75" customHeight="1">
      <c r="A187" s="13"/>
      <c r="B187" s="14">
        <v>1915</v>
      </c>
      <c r="D187" s="3"/>
    </row>
    <row r="188" spans="1:4" ht="12.75" customHeight="1">
      <c r="A188" s="15"/>
      <c r="B188" s="17"/>
      <c r="D188" s="3"/>
    </row>
    <row r="189" spans="1:4" ht="12.75" customHeight="1">
      <c r="A189" s="6" t="s">
        <v>23</v>
      </c>
      <c r="B189" s="23">
        <v>112185464</v>
      </c>
      <c r="D189" s="3"/>
    </row>
    <row r="190" spans="1:4" ht="12.75">
      <c r="A190" s="6" t="s">
        <v>85</v>
      </c>
      <c r="B190" s="23">
        <v>17277</v>
      </c>
      <c r="D190" s="3"/>
    </row>
    <row r="191" spans="1:4" ht="12.75">
      <c r="A191" s="24" t="s">
        <v>86</v>
      </c>
      <c r="B191" s="25">
        <v>3670</v>
      </c>
      <c r="D191" s="3"/>
    </row>
    <row r="192" spans="1:4" ht="12.75">
      <c r="A192" s="8"/>
      <c r="B192" s="9"/>
      <c r="D192" s="3"/>
    </row>
    <row r="193" spans="1:4" ht="12.75">
      <c r="A193" s="20" t="s">
        <v>84</v>
      </c>
      <c r="B193" s="9"/>
      <c r="D193" s="3"/>
    </row>
    <row r="194" spans="1:4" ht="12.75">
      <c r="A194" s="8"/>
      <c r="B194" s="9"/>
      <c r="D194" s="3"/>
    </row>
    <row r="195" spans="1:2" ht="12.75">
      <c r="A195" s="8"/>
      <c r="B195" s="9"/>
    </row>
    <row r="196" spans="1:2" ht="12.75">
      <c r="A196" s="8"/>
      <c r="B196" s="9"/>
    </row>
    <row r="197" spans="1:2" ht="15.75">
      <c r="A197" s="11" t="s">
        <v>87</v>
      </c>
      <c r="B197" s="12"/>
    </row>
    <row r="198" spans="1:2" ht="12.75" customHeight="1">
      <c r="A198" s="13"/>
      <c r="B198" s="14">
        <v>1915</v>
      </c>
    </row>
    <row r="199" spans="1:2" ht="12.75" customHeight="1">
      <c r="A199" s="15"/>
      <c r="B199" s="16"/>
    </row>
    <row r="200" spans="1:3" ht="12.75" customHeight="1">
      <c r="A200" s="3" t="s">
        <v>15</v>
      </c>
      <c r="B200" s="17">
        <v>71</v>
      </c>
      <c r="C200" s="4"/>
    </row>
    <row r="201" spans="1:3" ht="12.75">
      <c r="A201" s="3" t="s">
        <v>113</v>
      </c>
      <c r="B201" s="9">
        <v>1861062.48</v>
      </c>
      <c r="C201" s="4"/>
    </row>
    <row r="202" spans="1:3" ht="12.75">
      <c r="A202" s="18" t="s">
        <v>114</v>
      </c>
      <c r="B202" s="19">
        <v>1644411.92</v>
      </c>
      <c r="C202" s="4"/>
    </row>
    <row r="204" ht="12.75">
      <c r="A204" s="20" t="s">
        <v>93</v>
      </c>
    </row>
    <row r="208" spans="1:2" ht="15.75">
      <c r="A208" s="11" t="s">
        <v>115</v>
      </c>
      <c r="B208" s="12"/>
    </row>
    <row r="209" spans="1:2" ht="12.75" customHeight="1">
      <c r="A209" s="13"/>
      <c r="B209" s="14">
        <v>1915</v>
      </c>
    </row>
    <row r="210" spans="1:2" ht="12.75" customHeight="1">
      <c r="A210" s="15"/>
      <c r="B210" s="16"/>
    </row>
    <row r="211" spans="1:2" ht="12.75" customHeight="1">
      <c r="A211" s="3" t="s">
        <v>15</v>
      </c>
      <c r="B211" s="17">
        <v>1</v>
      </c>
    </row>
    <row r="212" spans="1:2" ht="12.75">
      <c r="A212" s="3" t="s">
        <v>116</v>
      </c>
      <c r="B212" s="21">
        <v>236716</v>
      </c>
    </row>
    <row r="213" spans="1:2" ht="12.75">
      <c r="A213" s="18" t="s">
        <v>114</v>
      </c>
      <c r="B213" s="19">
        <v>192749.8</v>
      </c>
    </row>
    <row r="215" ht="12.75">
      <c r="A215" s="20" t="s">
        <v>93</v>
      </c>
    </row>
  </sheetData>
  <mergeCells count="1">
    <mergeCell ref="A45:B4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1" t="s">
        <v>117</v>
      </c>
      <c r="B12" s="12"/>
    </row>
    <row r="13" spans="1:2" ht="12.75" customHeight="1">
      <c r="A13" s="13"/>
      <c r="B13" s="14" t="s">
        <v>124</v>
      </c>
    </row>
    <row r="14" spans="1:2" ht="12.75" customHeight="1">
      <c r="A14" s="15"/>
      <c r="B14" s="17"/>
    </row>
    <row r="15" spans="1:2" ht="12.75">
      <c r="A15" s="6" t="s">
        <v>119</v>
      </c>
      <c r="B15" s="23"/>
    </row>
    <row r="16" spans="1:2" ht="14.25">
      <c r="A16" s="8" t="s">
        <v>125</v>
      </c>
      <c r="B16" s="23">
        <v>19</v>
      </c>
    </row>
    <row r="17" spans="1:2" ht="12.75">
      <c r="A17" s="8" t="s">
        <v>118</v>
      </c>
      <c r="B17" s="23">
        <v>7</v>
      </c>
    </row>
    <row r="18" spans="1:2" ht="12.75">
      <c r="A18" s="6" t="s">
        <v>120</v>
      </c>
      <c r="B18" s="23"/>
    </row>
    <row r="19" spans="1:2" ht="14.25">
      <c r="A19" s="8" t="s">
        <v>125</v>
      </c>
      <c r="B19" s="23">
        <v>47</v>
      </c>
    </row>
    <row r="20" spans="1:2" ht="12.75">
      <c r="A20" s="8" t="s">
        <v>118</v>
      </c>
      <c r="B20" s="23">
        <v>78</v>
      </c>
    </row>
    <row r="21" spans="1:2" ht="12.75">
      <c r="A21" s="6" t="s">
        <v>123</v>
      </c>
      <c r="B21" s="23"/>
    </row>
    <row r="22" spans="1:2" ht="14.25">
      <c r="A22" s="8" t="s">
        <v>125</v>
      </c>
      <c r="B22" s="23">
        <v>15408056</v>
      </c>
    </row>
    <row r="23" spans="1:2" ht="12.75">
      <c r="A23" s="8" t="s">
        <v>118</v>
      </c>
      <c r="B23" s="23">
        <v>32053114</v>
      </c>
    </row>
    <row r="24" spans="1:2" ht="12.75">
      <c r="A24" s="6" t="s">
        <v>121</v>
      </c>
      <c r="B24" s="23"/>
    </row>
    <row r="25" spans="1:2" ht="14.25">
      <c r="A25" s="8" t="s">
        <v>125</v>
      </c>
      <c r="B25" s="23">
        <v>327852</v>
      </c>
    </row>
    <row r="26" spans="1:2" ht="12.75">
      <c r="A26" s="8" t="s">
        <v>118</v>
      </c>
      <c r="B26" s="23">
        <v>410937</v>
      </c>
    </row>
    <row r="27" spans="1:2" ht="12.75">
      <c r="A27" s="6" t="s">
        <v>122</v>
      </c>
      <c r="B27" s="23"/>
    </row>
    <row r="28" spans="1:2" ht="14.25">
      <c r="A28" s="8" t="s">
        <v>125</v>
      </c>
      <c r="B28" s="23">
        <v>1820159</v>
      </c>
    </row>
    <row r="29" spans="1:2" ht="12.75">
      <c r="A29" s="26" t="s">
        <v>118</v>
      </c>
      <c r="B29" s="25">
        <v>1530788</v>
      </c>
    </row>
    <row r="30" spans="1:2" ht="12.75">
      <c r="A30" s="8"/>
      <c r="B30" s="9"/>
    </row>
    <row r="31" spans="1:4" ht="12.75" customHeight="1">
      <c r="A31" s="27" t="s">
        <v>126</v>
      </c>
      <c r="D31" s="3"/>
    </row>
    <row r="32" spans="1:2" s="7" customFormat="1" ht="20.25" customHeight="1">
      <c r="A32" s="50" t="s">
        <v>146</v>
      </c>
      <c r="B32" s="51"/>
    </row>
    <row r="33" ht="12.75" customHeight="1"/>
    <row r="34" spans="1:2" ht="12.75" customHeight="1">
      <c r="A34" s="20" t="s">
        <v>145</v>
      </c>
      <c r="B34" s="9"/>
    </row>
    <row r="38" spans="1:2" ht="31.5">
      <c r="A38" s="11" t="s">
        <v>307</v>
      </c>
      <c r="B38" s="12"/>
    </row>
    <row r="39" spans="1:2" ht="18">
      <c r="A39" s="13"/>
      <c r="B39" s="14">
        <v>1916</v>
      </c>
    </row>
    <row r="40" spans="1:2" ht="12.75" customHeight="1">
      <c r="A40" s="15"/>
      <c r="B40" s="17"/>
    </row>
    <row r="41" spans="1:2" ht="12.75">
      <c r="A41" s="6" t="s">
        <v>278</v>
      </c>
      <c r="B41" s="30"/>
    </row>
    <row r="42" spans="1:2" ht="12.75">
      <c r="A42" s="8" t="s">
        <v>273</v>
      </c>
      <c r="B42" s="30" t="s">
        <v>0</v>
      </c>
    </row>
    <row r="43" spans="1:2" ht="12.75">
      <c r="A43" s="8" t="s">
        <v>274</v>
      </c>
      <c r="B43" s="30" t="s">
        <v>0</v>
      </c>
    </row>
    <row r="44" spans="1:2" ht="12.75">
      <c r="A44" s="8" t="s">
        <v>275</v>
      </c>
      <c r="B44" s="30" t="s">
        <v>0</v>
      </c>
    </row>
    <row r="45" spans="1:2" ht="12.75">
      <c r="A45" s="6" t="s">
        <v>267</v>
      </c>
      <c r="B45" s="30"/>
    </row>
    <row r="46" spans="1:2" ht="12.75">
      <c r="A46" s="8" t="s">
        <v>217</v>
      </c>
      <c r="B46" s="30">
        <v>23000</v>
      </c>
    </row>
    <row r="47" spans="1:2" ht="12.75">
      <c r="A47" s="8" t="s">
        <v>218</v>
      </c>
      <c r="B47" s="30">
        <v>73000</v>
      </c>
    </row>
    <row r="48" spans="1:2" ht="12.75">
      <c r="A48" s="8" t="s">
        <v>219</v>
      </c>
      <c r="B48" s="30" t="s">
        <v>0</v>
      </c>
    </row>
    <row r="49" spans="1:2" ht="12.75">
      <c r="A49" s="8" t="s">
        <v>220</v>
      </c>
      <c r="B49" s="30" t="s">
        <v>0</v>
      </c>
    </row>
    <row r="50" spans="1:2" ht="12.75">
      <c r="A50" s="8" t="s">
        <v>221</v>
      </c>
      <c r="B50" s="30">
        <v>976600</v>
      </c>
    </row>
    <row r="51" spans="1:2" ht="12.75">
      <c r="A51" s="8" t="s">
        <v>222</v>
      </c>
      <c r="B51" s="30">
        <v>48350</v>
      </c>
    </row>
    <row r="52" spans="1:2" ht="12.75">
      <c r="A52" s="8" t="s">
        <v>223</v>
      </c>
      <c r="B52" s="30" t="s">
        <v>0</v>
      </c>
    </row>
    <row r="53" spans="1:2" ht="12.75">
      <c r="A53" s="8"/>
      <c r="B53" s="30"/>
    </row>
    <row r="54" spans="1:2" ht="12.75">
      <c r="A54" s="6" t="s">
        <v>268</v>
      </c>
      <c r="B54" s="30"/>
    </row>
    <row r="55" spans="1:2" ht="12.75">
      <c r="A55" s="8" t="s">
        <v>227</v>
      </c>
      <c r="B55" s="30"/>
    </row>
    <row r="56" spans="1:2" ht="12.75">
      <c r="A56" s="28" t="s">
        <v>225</v>
      </c>
      <c r="B56" s="30" t="s">
        <v>0</v>
      </c>
    </row>
    <row r="57" spans="1:2" ht="12.75">
      <c r="A57" s="28" t="s">
        <v>226</v>
      </c>
      <c r="B57" s="30" t="s">
        <v>0</v>
      </c>
    </row>
    <row r="58" spans="1:2" ht="12.75">
      <c r="A58" s="8" t="s">
        <v>224</v>
      </c>
      <c r="B58" s="30"/>
    </row>
    <row r="59" spans="1:2" ht="12.75">
      <c r="A59" s="8" t="s">
        <v>228</v>
      </c>
      <c r="B59" s="30"/>
    </row>
    <row r="60" spans="1:2" ht="12.75">
      <c r="A60" s="28" t="s">
        <v>229</v>
      </c>
      <c r="B60" s="30" t="s">
        <v>0</v>
      </c>
    </row>
    <row r="61" spans="1:2" ht="12.75">
      <c r="A61" s="28" t="s">
        <v>230</v>
      </c>
      <c r="B61" s="30" t="s">
        <v>0</v>
      </c>
    </row>
    <row r="62" spans="1:2" ht="12.75">
      <c r="A62" s="8" t="s">
        <v>244</v>
      </c>
      <c r="B62" s="30"/>
    </row>
    <row r="63" spans="1:2" ht="12.75">
      <c r="A63" s="28" t="s">
        <v>231</v>
      </c>
      <c r="B63" s="30" t="s">
        <v>0</v>
      </c>
    </row>
    <row r="64" spans="1:2" ht="12.75">
      <c r="A64" s="28" t="s">
        <v>232</v>
      </c>
      <c r="B64" s="30" t="s">
        <v>0</v>
      </c>
    </row>
    <row r="65" spans="1:2" ht="12.75">
      <c r="A65" s="28" t="s">
        <v>233</v>
      </c>
      <c r="B65" s="30" t="s">
        <v>0</v>
      </c>
    </row>
    <row r="66" spans="1:2" ht="12.75">
      <c r="A66" s="28" t="s">
        <v>234</v>
      </c>
      <c r="B66" s="30">
        <v>4675</v>
      </c>
    </row>
    <row r="67" spans="1:2" ht="12.75">
      <c r="A67" s="28" t="s">
        <v>235</v>
      </c>
      <c r="B67" s="30">
        <v>5697.6</v>
      </c>
    </row>
    <row r="68" spans="1:2" ht="12.75">
      <c r="A68" s="28" t="s">
        <v>236</v>
      </c>
      <c r="B68" s="30">
        <v>30640</v>
      </c>
    </row>
    <row r="69" spans="1:2" ht="12.75">
      <c r="A69" s="28" t="s">
        <v>237</v>
      </c>
      <c r="B69" s="30">
        <v>7115</v>
      </c>
    </row>
    <row r="70" spans="1:2" ht="12.75">
      <c r="A70" s="28" t="s">
        <v>238</v>
      </c>
      <c r="B70" s="30">
        <v>240</v>
      </c>
    </row>
    <row r="71" spans="1:2" ht="12.75">
      <c r="A71" s="8" t="s">
        <v>240</v>
      </c>
      <c r="B71" s="30"/>
    </row>
    <row r="72" spans="1:2" ht="12.75">
      <c r="A72" s="28" t="s">
        <v>239</v>
      </c>
      <c r="B72" s="30" t="s">
        <v>0</v>
      </c>
    </row>
    <row r="73" spans="1:2" ht="12.75">
      <c r="A73" s="28" t="s">
        <v>241</v>
      </c>
      <c r="B73" s="30" t="s">
        <v>0</v>
      </c>
    </row>
    <row r="74" spans="1:2" ht="12.75">
      <c r="A74" s="28" t="s">
        <v>242</v>
      </c>
      <c r="B74" s="30">
        <v>50586</v>
      </c>
    </row>
    <row r="75" spans="1:2" ht="12.75">
      <c r="A75" s="28" t="s">
        <v>243</v>
      </c>
      <c r="B75" s="30" t="s">
        <v>0</v>
      </c>
    </row>
    <row r="76" spans="1:2" ht="12.75">
      <c r="A76" s="8"/>
      <c r="B76" s="30"/>
    </row>
    <row r="77" spans="1:2" ht="12.75">
      <c r="A77" s="6" t="s">
        <v>245</v>
      </c>
      <c r="B77" s="30"/>
    </row>
    <row r="78" spans="1:2" ht="12.75">
      <c r="A78" s="8" t="s">
        <v>266</v>
      </c>
      <c r="B78" s="30"/>
    </row>
    <row r="79" spans="1:2" ht="12.75">
      <c r="A79" s="28" t="s">
        <v>246</v>
      </c>
      <c r="B79" s="30">
        <v>2080</v>
      </c>
    </row>
    <row r="80" spans="1:2" ht="12.75">
      <c r="A80" s="28" t="s">
        <v>247</v>
      </c>
      <c r="B80" s="30">
        <v>1380</v>
      </c>
    </row>
    <row r="81" spans="1:2" ht="12.75">
      <c r="A81" s="28" t="s">
        <v>248</v>
      </c>
      <c r="B81" s="30">
        <v>4000</v>
      </c>
    </row>
    <row r="82" spans="1:2" ht="12.75">
      <c r="A82" s="28" t="s">
        <v>249</v>
      </c>
      <c r="B82" s="30">
        <v>785000</v>
      </c>
    </row>
    <row r="83" spans="1:2" ht="12.75">
      <c r="A83" s="8" t="s">
        <v>250</v>
      </c>
      <c r="B83" s="30"/>
    </row>
    <row r="84" spans="1:2" ht="12.75">
      <c r="A84" s="28" t="s">
        <v>251</v>
      </c>
      <c r="B84" s="30" t="s">
        <v>0</v>
      </c>
    </row>
    <row r="85" spans="1:2" ht="12.75">
      <c r="A85" s="28" t="s">
        <v>252</v>
      </c>
      <c r="B85" s="30">
        <v>728000</v>
      </c>
    </row>
    <row r="86" spans="1:2" ht="12.75">
      <c r="A86" s="28" t="s">
        <v>253</v>
      </c>
      <c r="B86" s="30" t="s">
        <v>0</v>
      </c>
    </row>
    <row r="87" spans="1:2" ht="12.75">
      <c r="A87" s="8" t="s">
        <v>229</v>
      </c>
      <c r="B87" s="30"/>
    </row>
    <row r="88" spans="1:2" ht="12.75">
      <c r="A88" s="28" t="s">
        <v>254</v>
      </c>
      <c r="B88" s="30">
        <v>540975</v>
      </c>
    </row>
    <row r="89" spans="1:2" ht="12.75">
      <c r="A89" s="28" t="s">
        <v>255</v>
      </c>
      <c r="B89" s="30">
        <v>31100</v>
      </c>
    </row>
    <row r="90" spans="1:2" ht="12.75">
      <c r="A90" s="8" t="s">
        <v>230</v>
      </c>
      <c r="B90" s="30"/>
    </row>
    <row r="91" spans="1:2" ht="12.75">
      <c r="A91" s="28" t="s">
        <v>254</v>
      </c>
      <c r="B91" s="30">
        <v>1225</v>
      </c>
    </row>
    <row r="92" spans="1:2" ht="12.75">
      <c r="A92" s="28" t="s">
        <v>255</v>
      </c>
      <c r="B92" s="30" t="s">
        <v>0</v>
      </c>
    </row>
    <row r="93" spans="1:2" ht="12.75">
      <c r="A93" s="8" t="s">
        <v>256</v>
      </c>
      <c r="B93" s="30"/>
    </row>
    <row r="94" spans="1:2" ht="12.75">
      <c r="A94" s="28" t="s">
        <v>257</v>
      </c>
      <c r="B94" s="30" t="s">
        <v>0</v>
      </c>
    </row>
    <row r="95" spans="1:2" ht="12.75">
      <c r="A95" s="28" t="s">
        <v>258</v>
      </c>
      <c r="B95" s="30" t="s">
        <v>0</v>
      </c>
    </row>
    <row r="96" spans="1:2" ht="12.75">
      <c r="A96" s="26" t="s">
        <v>259</v>
      </c>
      <c r="B96" s="48">
        <v>267280</v>
      </c>
    </row>
    <row r="97" ht="12.75">
      <c r="A97" s="8"/>
    </row>
    <row r="98" ht="12.75">
      <c r="A98" s="20" t="s">
        <v>84</v>
      </c>
    </row>
    <row r="100" ht="12.75">
      <c r="B100" s="47"/>
    </row>
    <row r="102" spans="1:2" ht="15.75">
      <c r="A102" s="11" t="s">
        <v>27</v>
      </c>
      <c r="B102" s="12"/>
    </row>
    <row r="103" spans="1:2" ht="12.75" customHeight="1">
      <c r="A103" s="11"/>
      <c r="B103" s="12"/>
    </row>
    <row r="104" spans="1:2" ht="12.75" customHeight="1">
      <c r="A104" s="22" t="s">
        <v>26</v>
      </c>
      <c r="B104" s="12"/>
    </row>
    <row r="105" spans="1:4" ht="12.75" customHeight="1">
      <c r="A105" s="13"/>
      <c r="B105" s="14">
        <v>1916</v>
      </c>
      <c r="D105" s="3"/>
    </row>
    <row r="106" spans="1:4" ht="12.75" customHeight="1">
      <c r="A106" s="15"/>
      <c r="B106" s="17"/>
      <c r="D106" s="3"/>
    </row>
    <row r="107" spans="1:4" ht="12.75" customHeight="1">
      <c r="A107" s="6" t="s">
        <v>23</v>
      </c>
      <c r="B107" s="23">
        <v>180081220</v>
      </c>
      <c r="D107" s="3"/>
    </row>
    <row r="108" spans="1:4" ht="12.75">
      <c r="A108" s="6" t="s">
        <v>91</v>
      </c>
      <c r="B108" s="23">
        <v>6325</v>
      </c>
      <c r="D108" s="3"/>
    </row>
    <row r="109" spans="1:4" ht="12.75">
      <c r="A109" s="24" t="s">
        <v>92</v>
      </c>
      <c r="B109" s="25">
        <v>4240</v>
      </c>
      <c r="D109" s="3"/>
    </row>
    <row r="110" spans="1:4" ht="12.75">
      <c r="A110" s="8"/>
      <c r="B110" s="9"/>
      <c r="D110" s="3"/>
    </row>
    <row r="111" spans="1:4" ht="12.75">
      <c r="A111" s="20" t="s">
        <v>93</v>
      </c>
      <c r="B111" s="9"/>
      <c r="D111" s="3"/>
    </row>
    <row r="112" spans="1:4" ht="12.75">
      <c r="A112" s="8"/>
      <c r="B112" s="9"/>
      <c r="D112" s="3"/>
    </row>
    <row r="113" spans="1:2" ht="12.75">
      <c r="A113" s="8"/>
      <c r="B113" s="9"/>
    </row>
    <row r="114" spans="1:2" ht="12.75">
      <c r="A114" s="8"/>
      <c r="B114" s="9"/>
    </row>
    <row r="115" spans="1:2" ht="15.75">
      <c r="A115" s="11" t="s">
        <v>94</v>
      </c>
      <c r="B115" s="12"/>
    </row>
    <row r="116" spans="1:2" ht="12.75" customHeight="1">
      <c r="A116" s="13"/>
      <c r="B116" s="14">
        <v>1916</v>
      </c>
    </row>
    <row r="117" spans="1:2" ht="12.75" customHeight="1">
      <c r="A117" s="15"/>
      <c r="B117" s="16"/>
    </row>
    <row r="118" spans="1:2" ht="12.75" customHeight="1">
      <c r="A118" s="3" t="s">
        <v>15</v>
      </c>
      <c r="B118" s="17"/>
    </row>
    <row r="119" spans="1:3" ht="12.75">
      <c r="A119" s="8" t="s">
        <v>13</v>
      </c>
      <c r="B119" s="38" t="s">
        <v>0</v>
      </c>
      <c r="C119" s="4"/>
    </row>
    <row r="120" spans="1:3" ht="12.75">
      <c r="A120" s="8" t="s">
        <v>14</v>
      </c>
      <c r="B120" s="4">
        <v>1</v>
      </c>
      <c r="C120" s="4"/>
    </row>
    <row r="121" spans="1:3" ht="12.75">
      <c r="A121" s="8"/>
      <c r="B121" s="4"/>
      <c r="C121" s="4"/>
    </row>
    <row r="122" spans="1:3" ht="12.75">
      <c r="A122" s="3" t="s">
        <v>3</v>
      </c>
      <c r="B122" s="39"/>
      <c r="C122" s="4"/>
    </row>
    <row r="123" spans="1:3" ht="12.75">
      <c r="A123" s="8" t="s">
        <v>4</v>
      </c>
      <c r="B123" s="39"/>
      <c r="C123" s="4"/>
    </row>
    <row r="124" spans="1:3" ht="12.75">
      <c r="A124" s="28" t="s">
        <v>19</v>
      </c>
      <c r="B124" s="4"/>
      <c r="C124" s="4"/>
    </row>
    <row r="125" spans="1:3" ht="12.75">
      <c r="A125" s="29" t="s">
        <v>13</v>
      </c>
      <c r="B125" s="38" t="s">
        <v>0</v>
      </c>
      <c r="C125" s="4"/>
    </row>
    <row r="126" spans="1:3" ht="12.75">
      <c r="A126" s="29" t="s">
        <v>14</v>
      </c>
      <c r="B126" s="38" t="s">
        <v>0</v>
      </c>
      <c r="C126" s="4"/>
    </row>
    <row r="127" spans="1:3" ht="12.75">
      <c r="A127" s="28" t="s">
        <v>12</v>
      </c>
      <c r="B127" s="4"/>
      <c r="C127" s="4"/>
    </row>
    <row r="128" spans="1:3" ht="12.75">
      <c r="A128" s="29" t="s">
        <v>13</v>
      </c>
      <c r="B128" s="38" t="s">
        <v>0</v>
      </c>
      <c r="C128" s="4"/>
    </row>
    <row r="129" spans="1:3" ht="12.75">
      <c r="A129" s="29" t="s">
        <v>14</v>
      </c>
      <c r="B129" s="38" t="s">
        <v>0</v>
      </c>
      <c r="C129" s="4"/>
    </row>
    <row r="130" spans="1:3" ht="12.75">
      <c r="A130" s="8" t="s">
        <v>5</v>
      </c>
      <c r="B130" s="4"/>
      <c r="C130" s="4"/>
    </row>
    <row r="131" spans="1:3" ht="12.75">
      <c r="A131" s="28" t="s">
        <v>19</v>
      </c>
      <c r="B131" s="4"/>
      <c r="C131" s="4"/>
    </row>
    <row r="132" spans="1:3" ht="12.75">
      <c r="A132" s="29" t="s">
        <v>13</v>
      </c>
      <c r="B132" s="38" t="s">
        <v>0</v>
      </c>
      <c r="C132" s="4"/>
    </row>
    <row r="133" spans="1:3" ht="12.75">
      <c r="A133" s="29" t="s">
        <v>14</v>
      </c>
      <c r="B133" s="4">
        <v>2</v>
      </c>
      <c r="C133" s="4"/>
    </row>
    <row r="134" spans="1:3" ht="12.75">
      <c r="A134" s="28" t="s">
        <v>12</v>
      </c>
      <c r="B134" s="4"/>
      <c r="C134" s="4"/>
    </row>
    <row r="135" spans="1:3" ht="12.75">
      <c r="A135" s="29" t="s">
        <v>13</v>
      </c>
      <c r="B135" s="38" t="s">
        <v>0</v>
      </c>
      <c r="C135" s="4"/>
    </row>
    <row r="136" spans="1:3" ht="12.75">
      <c r="A136" s="29" t="s">
        <v>14</v>
      </c>
      <c r="B136" s="4">
        <v>70</v>
      </c>
      <c r="C136" s="4"/>
    </row>
    <row r="137" spans="1:3" ht="12.75">
      <c r="A137" s="8" t="s">
        <v>95</v>
      </c>
      <c r="B137" s="4"/>
      <c r="C137" s="4"/>
    </row>
    <row r="138" spans="1:3" ht="12.75">
      <c r="A138" s="28" t="s">
        <v>19</v>
      </c>
      <c r="B138" s="4"/>
      <c r="C138" s="4"/>
    </row>
    <row r="139" spans="1:3" ht="12.75">
      <c r="A139" s="29" t="s">
        <v>13</v>
      </c>
      <c r="B139" s="38" t="s">
        <v>0</v>
      </c>
      <c r="C139" s="4"/>
    </row>
    <row r="140" spans="1:3" ht="12.75">
      <c r="A140" s="29" t="s">
        <v>14</v>
      </c>
      <c r="B140" s="38" t="s">
        <v>0</v>
      </c>
      <c r="C140" s="4"/>
    </row>
    <row r="141" spans="1:3" ht="12.75">
      <c r="A141" s="28" t="s">
        <v>12</v>
      </c>
      <c r="B141" s="4"/>
      <c r="C141" s="4"/>
    </row>
    <row r="142" spans="1:3" ht="12.75">
      <c r="A142" s="29" t="s">
        <v>13</v>
      </c>
      <c r="B142" s="38" t="s">
        <v>0</v>
      </c>
      <c r="C142" s="4"/>
    </row>
    <row r="143" spans="1:3" ht="12.75">
      <c r="A143" s="29" t="s">
        <v>14</v>
      </c>
      <c r="B143" s="38" t="s">
        <v>0</v>
      </c>
      <c r="C143" s="4"/>
    </row>
    <row r="144" spans="1:3" ht="12.75">
      <c r="A144" s="29"/>
      <c r="B144" s="39"/>
      <c r="C144" s="4"/>
    </row>
    <row r="145" spans="1:3" ht="12.75">
      <c r="A145" s="3" t="s">
        <v>6</v>
      </c>
      <c r="B145" s="39"/>
      <c r="C145" s="4"/>
    </row>
    <row r="146" spans="1:3" ht="12.75">
      <c r="A146" s="8" t="s">
        <v>96</v>
      </c>
      <c r="B146" s="4"/>
      <c r="C146" s="4"/>
    </row>
    <row r="147" spans="1:3" ht="12.75">
      <c r="A147" s="28" t="s">
        <v>7</v>
      </c>
      <c r="B147" s="4"/>
      <c r="C147" s="4"/>
    </row>
    <row r="148" spans="1:3" ht="12.75">
      <c r="A148" s="29" t="s">
        <v>13</v>
      </c>
      <c r="B148" s="38" t="s">
        <v>0</v>
      </c>
      <c r="C148" s="4"/>
    </row>
    <row r="149" spans="1:3" ht="12.75">
      <c r="A149" s="29" t="s">
        <v>14</v>
      </c>
      <c r="B149" s="38" t="s">
        <v>0</v>
      </c>
      <c r="C149" s="4"/>
    </row>
    <row r="150" spans="1:3" ht="12.75">
      <c r="A150" s="28" t="s">
        <v>97</v>
      </c>
      <c r="B150" s="4"/>
      <c r="C150" s="4"/>
    </row>
    <row r="151" spans="1:3" ht="12.75">
      <c r="A151" s="29" t="s">
        <v>13</v>
      </c>
      <c r="B151" s="38" t="s">
        <v>0</v>
      </c>
      <c r="C151" s="4"/>
    </row>
    <row r="152" spans="1:3" ht="12.75">
      <c r="A152" s="29" t="s">
        <v>14</v>
      </c>
      <c r="B152" s="38" t="s">
        <v>0</v>
      </c>
      <c r="C152" s="4"/>
    </row>
    <row r="153" spans="1:3" ht="12.75">
      <c r="A153" s="28" t="s">
        <v>11</v>
      </c>
      <c r="B153" s="4"/>
      <c r="C153" s="4"/>
    </row>
    <row r="154" spans="1:3" ht="12.75">
      <c r="A154" s="29" t="s">
        <v>13</v>
      </c>
      <c r="B154" s="38" t="s">
        <v>0</v>
      </c>
      <c r="C154" s="4"/>
    </row>
    <row r="155" spans="1:3" ht="12.75">
      <c r="A155" s="29" t="s">
        <v>14</v>
      </c>
      <c r="B155" s="38" t="s">
        <v>0</v>
      </c>
      <c r="C155" s="4"/>
    </row>
    <row r="156" spans="1:3" ht="12.75">
      <c r="A156" s="28" t="s">
        <v>98</v>
      </c>
      <c r="B156" s="4"/>
      <c r="C156" s="4"/>
    </row>
    <row r="157" spans="1:3" ht="12.75">
      <c r="A157" s="29" t="s">
        <v>13</v>
      </c>
      <c r="B157" s="38" t="s">
        <v>0</v>
      </c>
      <c r="C157" s="4"/>
    </row>
    <row r="158" spans="1:3" ht="12.75">
      <c r="A158" s="29" t="s">
        <v>14</v>
      </c>
      <c r="B158" s="38" t="s">
        <v>0</v>
      </c>
      <c r="C158" s="4"/>
    </row>
    <row r="159" spans="1:3" ht="12.75">
      <c r="A159" s="28" t="s">
        <v>99</v>
      </c>
      <c r="B159" s="4"/>
      <c r="C159" s="4"/>
    </row>
    <row r="160" spans="1:3" ht="12.75">
      <c r="A160" s="29" t="s">
        <v>13</v>
      </c>
      <c r="B160" s="38" t="s">
        <v>0</v>
      </c>
      <c r="C160" s="4"/>
    </row>
    <row r="161" spans="1:3" ht="12.75">
      <c r="A161" s="29" t="s">
        <v>14</v>
      </c>
      <c r="B161" s="38" t="s">
        <v>0</v>
      </c>
      <c r="C161" s="4"/>
    </row>
    <row r="162" spans="1:3" ht="12.75">
      <c r="A162" s="28" t="s">
        <v>100</v>
      </c>
      <c r="B162" s="4"/>
      <c r="C162" s="4"/>
    </row>
    <row r="163" spans="1:3" ht="12.75">
      <c r="A163" s="29" t="s">
        <v>13</v>
      </c>
      <c r="B163" s="38" t="s">
        <v>0</v>
      </c>
      <c r="C163" s="4"/>
    </row>
    <row r="164" spans="1:3" ht="12.75">
      <c r="A164" s="29" t="s">
        <v>14</v>
      </c>
      <c r="B164" s="38" t="s">
        <v>0</v>
      </c>
      <c r="C164" s="4"/>
    </row>
    <row r="165" spans="1:3" ht="12.75">
      <c r="A165" s="8" t="s">
        <v>16</v>
      </c>
      <c r="B165" s="4"/>
      <c r="C165" s="4"/>
    </row>
    <row r="166" spans="1:3" ht="12.75">
      <c r="A166" s="28" t="s">
        <v>101</v>
      </c>
      <c r="B166" s="4"/>
      <c r="C166" s="4"/>
    </row>
    <row r="167" spans="1:3" ht="12.75">
      <c r="A167" s="29" t="s">
        <v>13</v>
      </c>
      <c r="B167" s="38" t="s">
        <v>0</v>
      </c>
      <c r="C167" s="4"/>
    </row>
    <row r="168" spans="1:3" ht="12.75">
      <c r="A168" s="29" t="s">
        <v>14</v>
      </c>
      <c r="B168" s="38" t="s">
        <v>0</v>
      </c>
      <c r="C168" s="4"/>
    </row>
    <row r="169" spans="1:3" ht="12.75">
      <c r="A169" s="28" t="s">
        <v>102</v>
      </c>
      <c r="B169" s="4"/>
      <c r="C169" s="4"/>
    </row>
    <row r="170" spans="1:3" ht="12.75">
      <c r="A170" s="29" t="s">
        <v>13</v>
      </c>
      <c r="B170" s="38" t="s">
        <v>0</v>
      </c>
      <c r="C170" s="4"/>
    </row>
    <row r="171" spans="1:3" ht="12.75">
      <c r="A171" s="29" t="s">
        <v>14</v>
      </c>
      <c r="B171" s="38" t="s">
        <v>0</v>
      </c>
      <c r="C171" s="4"/>
    </row>
    <row r="172" spans="1:3" ht="12.75">
      <c r="A172" s="28" t="s">
        <v>8</v>
      </c>
      <c r="B172" s="4"/>
      <c r="C172" s="4"/>
    </row>
    <row r="173" spans="1:3" ht="12.75">
      <c r="A173" s="29" t="s">
        <v>13</v>
      </c>
      <c r="B173" s="38" t="s">
        <v>0</v>
      </c>
      <c r="C173" s="4"/>
    </row>
    <row r="174" spans="1:3" ht="12.75">
      <c r="A174" s="29" t="s">
        <v>14</v>
      </c>
      <c r="B174" s="38" t="s">
        <v>0</v>
      </c>
      <c r="C174" s="4"/>
    </row>
    <row r="175" spans="1:3" ht="12.75">
      <c r="A175" s="28" t="s">
        <v>9</v>
      </c>
      <c r="B175" s="4"/>
      <c r="C175" s="4"/>
    </row>
    <row r="176" spans="1:3" ht="12.75">
      <c r="A176" s="29" t="s">
        <v>13</v>
      </c>
      <c r="B176" s="38" t="s">
        <v>0</v>
      </c>
      <c r="C176" s="4"/>
    </row>
    <row r="177" spans="1:3" ht="12.75">
      <c r="A177" s="29" t="s">
        <v>14</v>
      </c>
      <c r="B177" s="38" t="s">
        <v>0</v>
      </c>
      <c r="C177" s="4"/>
    </row>
    <row r="178" spans="1:3" ht="12.75">
      <c r="A178" s="28" t="s">
        <v>10</v>
      </c>
      <c r="B178" s="4"/>
      <c r="C178" s="4"/>
    </row>
    <row r="179" spans="1:3" ht="12.75">
      <c r="A179" s="29" t="s">
        <v>13</v>
      </c>
      <c r="B179" s="38" t="s">
        <v>0</v>
      </c>
      <c r="C179" s="4"/>
    </row>
    <row r="180" spans="1:3" ht="12.75">
      <c r="A180" s="29" t="s">
        <v>14</v>
      </c>
      <c r="B180" s="38" t="s">
        <v>0</v>
      </c>
      <c r="C180" s="4"/>
    </row>
    <row r="181" spans="1:3" ht="12.75">
      <c r="A181" s="8" t="s">
        <v>17</v>
      </c>
      <c r="B181" s="4"/>
      <c r="C181" s="4"/>
    </row>
    <row r="182" spans="1:3" ht="12.75">
      <c r="A182" s="28" t="s">
        <v>103</v>
      </c>
      <c r="B182" s="4"/>
      <c r="C182" s="4"/>
    </row>
    <row r="183" spans="1:3" ht="12.75">
      <c r="A183" s="29" t="s">
        <v>13</v>
      </c>
      <c r="B183" s="38" t="s">
        <v>0</v>
      </c>
      <c r="C183" s="4"/>
    </row>
    <row r="184" spans="1:3" ht="12.75">
      <c r="A184" s="29" t="s">
        <v>14</v>
      </c>
      <c r="B184" s="38" t="s">
        <v>0</v>
      </c>
      <c r="C184" s="4"/>
    </row>
    <row r="185" spans="1:3" ht="12.75">
      <c r="A185" s="28" t="s">
        <v>104</v>
      </c>
      <c r="B185" s="4"/>
      <c r="C185" s="4"/>
    </row>
    <row r="186" spans="1:3" ht="12.75">
      <c r="A186" s="29" t="s">
        <v>13</v>
      </c>
      <c r="B186" s="38" t="s">
        <v>0</v>
      </c>
      <c r="C186" s="4"/>
    </row>
    <row r="187" spans="1:3" ht="12.75">
      <c r="A187" s="29" t="s">
        <v>14</v>
      </c>
      <c r="B187" s="38" t="s">
        <v>0</v>
      </c>
      <c r="C187" s="4"/>
    </row>
    <row r="188" spans="1:3" ht="12.75">
      <c r="A188" s="28" t="s">
        <v>105</v>
      </c>
      <c r="B188" s="4"/>
      <c r="C188" s="4"/>
    </row>
    <row r="189" spans="1:3" ht="12.75">
      <c r="A189" s="29" t="s">
        <v>13</v>
      </c>
      <c r="B189" s="38" t="s">
        <v>0</v>
      </c>
      <c r="C189" s="4"/>
    </row>
    <row r="190" spans="1:3" ht="12.75">
      <c r="A190" s="29" t="s">
        <v>14</v>
      </c>
      <c r="B190" s="38" t="s">
        <v>0</v>
      </c>
      <c r="C190" s="4"/>
    </row>
    <row r="191" spans="1:3" ht="12.75">
      <c r="A191" s="8" t="s">
        <v>18</v>
      </c>
      <c r="B191" s="4"/>
      <c r="C191" s="4"/>
    </row>
    <row r="192" spans="1:3" ht="12.75">
      <c r="A192" s="28" t="s">
        <v>106</v>
      </c>
      <c r="B192" s="4"/>
      <c r="C192" s="4"/>
    </row>
    <row r="193" spans="1:3" ht="12.75">
      <c r="A193" s="29" t="s">
        <v>13</v>
      </c>
      <c r="B193" s="38" t="s">
        <v>0</v>
      </c>
      <c r="C193" s="4"/>
    </row>
    <row r="194" spans="1:3" ht="12.75">
      <c r="A194" s="29" t="s">
        <v>14</v>
      </c>
      <c r="B194" s="4">
        <v>1</v>
      </c>
      <c r="C194" s="4"/>
    </row>
    <row r="195" spans="1:3" ht="12.75">
      <c r="A195" s="28" t="s">
        <v>8</v>
      </c>
      <c r="B195" s="4"/>
      <c r="C195" s="4"/>
    </row>
    <row r="196" spans="1:3" ht="12.75">
      <c r="A196" s="29" t="s">
        <v>13</v>
      </c>
      <c r="B196" s="38" t="s">
        <v>0</v>
      </c>
      <c r="C196" s="4"/>
    </row>
    <row r="197" spans="1:3" ht="12.75">
      <c r="A197" s="29" t="s">
        <v>14</v>
      </c>
      <c r="B197" s="38" t="s">
        <v>0</v>
      </c>
      <c r="C197" s="4"/>
    </row>
    <row r="198" spans="1:3" ht="12.75">
      <c r="A198" s="28" t="s">
        <v>101</v>
      </c>
      <c r="B198" s="4"/>
      <c r="C198" s="4"/>
    </row>
    <row r="199" spans="1:3" ht="12.75">
      <c r="A199" s="29" t="s">
        <v>13</v>
      </c>
      <c r="B199" s="39"/>
      <c r="C199" s="4"/>
    </row>
    <row r="200" spans="1:3" ht="12.75">
      <c r="A200" s="8" t="s">
        <v>107</v>
      </c>
      <c r="B200" s="4"/>
      <c r="C200" s="4"/>
    </row>
    <row r="201" spans="1:3" ht="12.75">
      <c r="A201" s="28" t="s">
        <v>13</v>
      </c>
      <c r="B201" s="38" t="s">
        <v>0</v>
      </c>
      <c r="C201" s="4"/>
    </row>
    <row r="202" spans="1:3" ht="12.75">
      <c r="A202" s="28" t="s">
        <v>14</v>
      </c>
      <c r="B202" s="38" t="s">
        <v>0</v>
      </c>
      <c r="C202" s="4"/>
    </row>
    <row r="203" spans="1:3" ht="12.75">
      <c r="A203" s="8" t="s">
        <v>108</v>
      </c>
      <c r="B203" s="4"/>
      <c r="C203" s="4"/>
    </row>
    <row r="204" spans="1:3" ht="12.75">
      <c r="A204" s="28" t="s">
        <v>13</v>
      </c>
      <c r="B204" s="38" t="s">
        <v>0</v>
      </c>
      <c r="C204" s="4"/>
    </row>
    <row r="205" spans="1:3" ht="12.75">
      <c r="A205" s="28" t="s">
        <v>14</v>
      </c>
      <c r="B205" s="38" t="s">
        <v>0</v>
      </c>
      <c r="C205" s="4"/>
    </row>
    <row r="206" spans="1:3" ht="12.75">
      <c r="A206" s="8" t="s">
        <v>109</v>
      </c>
      <c r="B206" s="4"/>
      <c r="C206" s="4"/>
    </row>
    <row r="207" spans="1:3" ht="12.75">
      <c r="A207" s="28" t="s">
        <v>13</v>
      </c>
      <c r="B207" s="38" t="s">
        <v>0</v>
      </c>
      <c r="C207" s="4"/>
    </row>
    <row r="208" spans="1:3" ht="12.75">
      <c r="A208" s="28" t="s">
        <v>14</v>
      </c>
      <c r="B208" s="38" t="s">
        <v>0</v>
      </c>
      <c r="C208" s="4"/>
    </row>
    <row r="209" spans="1:3" ht="12.75">
      <c r="A209" s="8" t="s">
        <v>110</v>
      </c>
      <c r="B209" s="4"/>
      <c r="C209" s="4"/>
    </row>
    <row r="210" spans="1:3" ht="12.75">
      <c r="A210" s="28" t="s">
        <v>13</v>
      </c>
      <c r="B210" s="38" t="s">
        <v>0</v>
      </c>
      <c r="C210" s="4"/>
    </row>
    <row r="211" spans="1:3" ht="12.75">
      <c r="A211" s="28" t="s">
        <v>14</v>
      </c>
      <c r="B211" s="38" t="s">
        <v>0</v>
      </c>
      <c r="C211" s="4"/>
    </row>
    <row r="212" spans="1:3" ht="12.75">
      <c r="A212" s="8" t="s">
        <v>111</v>
      </c>
      <c r="B212" s="4"/>
      <c r="C212" s="4"/>
    </row>
    <row r="213" spans="1:3" ht="12.75">
      <c r="A213" s="28" t="s">
        <v>13</v>
      </c>
      <c r="B213" s="38" t="s">
        <v>0</v>
      </c>
      <c r="C213" s="4"/>
    </row>
    <row r="214" spans="1:3" ht="12.75">
      <c r="A214" s="28" t="s">
        <v>14</v>
      </c>
      <c r="B214" s="38" t="s">
        <v>0</v>
      </c>
      <c r="C214" s="4"/>
    </row>
    <row r="215" spans="1:3" ht="12.75">
      <c r="A215" s="8" t="s">
        <v>112</v>
      </c>
      <c r="B215" s="4"/>
      <c r="C215" s="4"/>
    </row>
    <row r="216" spans="1:3" ht="12.75">
      <c r="A216" s="28" t="s">
        <v>13</v>
      </c>
      <c r="B216" s="38" t="s">
        <v>0</v>
      </c>
      <c r="C216" s="4"/>
    </row>
    <row r="217" spans="1:3" ht="12.75">
      <c r="A217" s="40" t="s">
        <v>14</v>
      </c>
      <c r="B217" s="41" t="s">
        <v>0</v>
      </c>
      <c r="C217" s="4"/>
    </row>
    <row r="219" ht="12.75">
      <c r="A219" s="20" t="s">
        <v>93</v>
      </c>
    </row>
    <row r="223" spans="1:2" ht="47.25">
      <c r="A223" s="11" t="s">
        <v>308</v>
      </c>
      <c r="B223" s="12"/>
    </row>
    <row r="224" spans="1:2" ht="18">
      <c r="A224" s="13"/>
      <c r="B224" s="14">
        <v>1916</v>
      </c>
    </row>
    <row r="225" spans="1:2" ht="18">
      <c r="A225" s="15"/>
      <c r="B225" s="17"/>
    </row>
    <row r="226" spans="1:2" ht="12.75">
      <c r="A226" s="6" t="s">
        <v>300</v>
      </c>
      <c r="B226" s="23"/>
    </row>
    <row r="227" spans="1:2" ht="12.75">
      <c r="A227" s="8" t="s">
        <v>20</v>
      </c>
      <c r="B227" s="23">
        <f>SUM(B228:B234)</f>
        <v>361450</v>
      </c>
    </row>
    <row r="228" spans="1:2" ht="12.75">
      <c r="A228" s="8" t="s">
        <v>296</v>
      </c>
      <c r="B228" s="23">
        <v>25818</v>
      </c>
    </row>
    <row r="229" spans="1:2" ht="12.75">
      <c r="A229" s="8" t="s">
        <v>297</v>
      </c>
      <c r="B229" s="23">
        <v>107822</v>
      </c>
    </row>
    <row r="230" spans="1:2" ht="12.75">
      <c r="A230" s="8" t="s">
        <v>301</v>
      </c>
      <c r="B230" s="23">
        <v>185635</v>
      </c>
    </row>
    <row r="231" spans="1:2" ht="12.75">
      <c r="A231" s="8" t="s">
        <v>302</v>
      </c>
      <c r="B231" s="23">
        <v>24060</v>
      </c>
    </row>
    <row r="232" spans="1:2" ht="12.75">
      <c r="A232" s="8" t="s">
        <v>299</v>
      </c>
      <c r="B232" s="23">
        <v>8805</v>
      </c>
    </row>
    <row r="233" spans="1:2" ht="12.75">
      <c r="A233" s="8" t="s">
        <v>303</v>
      </c>
      <c r="B233" s="30" t="s">
        <v>0</v>
      </c>
    </row>
    <row r="234" spans="1:2" ht="12.75">
      <c r="A234" s="8" t="s">
        <v>304</v>
      </c>
      <c r="B234" s="30">
        <v>9310</v>
      </c>
    </row>
    <row r="235" spans="1:2" ht="12.75">
      <c r="A235" s="6" t="s">
        <v>305</v>
      </c>
      <c r="B235" s="30" t="s">
        <v>0</v>
      </c>
    </row>
    <row r="236" spans="1:2" ht="12.75">
      <c r="A236" s="24" t="s">
        <v>306</v>
      </c>
      <c r="B236" s="31" t="s">
        <v>0</v>
      </c>
    </row>
    <row r="237" spans="1:2" ht="12.75">
      <c r="A237" s="8"/>
      <c r="B237" s="9"/>
    </row>
    <row r="238" spans="1:2" ht="12.75">
      <c r="A238" s="20" t="s">
        <v>84</v>
      </c>
      <c r="B238" s="9"/>
    </row>
  </sheetData>
  <mergeCells count="1">
    <mergeCell ref="A32:B3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117</v>
      </c>
      <c r="B12" s="12"/>
    </row>
    <row r="13" spans="1:2" ht="12.75" customHeight="1">
      <c r="A13" s="13"/>
      <c r="B13" s="14" t="s">
        <v>143</v>
      </c>
    </row>
    <row r="14" spans="1:2" ht="12.75" customHeight="1">
      <c r="A14" s="15"/>
      <c r="B14" s="17"/>
    </row>
    <row r="15" spans="1:2" ht="12.75">
      <c r="A15" s="6" t="s">
        <v>119</v>
      </c>
      <c r="B15" s="23"/>
    </row>
    <row r="16" spans="1:2" ht="14.25">
      <c r="A16" s="8" t="s">
        <v>125</v>
      </c>
      <c r="B16" s="23">
        <v>36</v>
      </c>
    </row>
    <row r="17" spans="1:2" ht="12.75">
      <c r="A17" s="8" t="s">
        <v>118</v>
      </c>
      <c r="B17" s="23">
        <v>24</v>
      </c>
    </row>
    <row r="18" spans="1:2" ht="12.75">
      <c r="A18" s="6" t="s">
        <v>120</v>
      </c>
      <c r="B18" s="23"/>
    </row>
    <row r="19" spans="1:2" ht="14.25">
      <c r="A19" s="8" t="s">
        <v>125</v>
      </c>
      <c r="B19" s="23">
        <v>38</v>
      </c>
    </row>
    <row r="20" spans="1:2" ht="12.75">
      <c r="A20" s="8" t="s">
        <v>118</v>
      </c>
      <c r="B20" s="23">
        <v>55</v>
      </c>
    </row>
    <row r="21" spans="1:2" ht="12.75">
      <c r="A21" s="6" t="s">
        <v>128</v>
      </c>
      <c r="B21" s="23"/>
    </row>
    <row r="22" spans="1:2" ht="14.25">
      <c r="A22" s="8" t="s">
        <v>125</v>
      </c>
      <c r="B22" s="23">
        <v>13015836</v>
      </c>
    </row>
    <row r="23" spans="1:2" ht="12.75">
      <c r="A23" s="8" t="s">
        <v>118</v>
      </c>
      <c r="B23" s="23">
        <v>23284929</v>
      </c>
    </row>
    <row r="24" spans="1:2" ht="12.75">
      <c r="A24" s="6" t="s">
        <v>121</v>
      </c>
      <c r="B24" s="23"/>
    </row>
    <row r="25" spans="1:2" ht="14.25">
      <c r="A25" s="8" t="s">
        <v>125</v>
      </c>
      <c r="B25" s="23">
        <v>342522</v>
      </c>
    </row>
    <row r="26" spans="1:2" ht="12.75">
      <c r="A26" s="8" t="s">
        <v>118</v>
      </c>
      <c r="B26" s="23">
        <v>423362</v>
      </c>
    </row>
    <row r="27" spans="1:2" ht="12.75">
      <c r="A27" s="6" t="s">
        <v>122</v>
      </c>
      <c r="B27" s="23"/>
    </row>
    <row r="28" spans="1:2" ht="14.25">
      <c r="A28" s="8" t="s">
        <v>125</v>
      </c>
      <c r="B28" s="23">
        <v>1715702</v>
      </c>
    </row>
    <row r="29" spans="1:2" ht="12.75">
      <c r="A29" s="26" t="s">
        <v>118</v>
      </c>
      <c r="B29" s="25">
        <v>3439344</v>
      </c>
    </row>
    <row r="30" spans="1:2" ht="12.75">
      <c r="A30" s="8"/>
      <c r="B30" s="9"/>
    </row>
    <row r="31" spans="1:4" ht="12.75" customHeight="1">
      <c r="A31" s="27" t="s">
        <v>126</v>
      </c>
      <c r="D31" s="3"/>
    </row>
    <row r="32" spans="1:2" s="7" customFormat="1" ht="20.25" customHeight="1">
      <c r="A32" s="50" t="s">
        <v>144</v>
      </c>
      <c r="B32" s="51"/>
    </row>
    <row r="33" ht="12.75" customHeight="1"/>
    <row r="34" spans="1:2" ht="12.75" customHeight="1">
      <c r="A34" s="20" t="s">
        <v>145</v>
      </c>
      <c r="B34" s="9"/>
    </row>
    <row r="38" spans="1:2" ht="15.75">
      <c r="A38" s="11" t="s">
        <v>149</v>
      </c>
      <c r="B38" s="12"/>
    </row>
    <row r="39" spans="1:2" ht="18">
      <c r="A39" s="13"/>
      <c r="B39" s="14" t="s">
        <v>151</v>
      </c>
    </row>
    <row r="40" spans="1:2" ht="12.75" customHeight="1">
      <c r="A40" s="15"/>
      <c r="B40" s="17"/>
    </row>
    <row r="41" spans="1:2" ht="12.75">
      <c r="A41" s="6" t="s">
        <v>161</v>
      </c>
      <c r="B41" s="23">
        <f>+B42+B43</f>
        <v>210</v>
      </c>
    </row>
    <row r="42" spans="1:2" ht="12.75">
      <c r="A42" s="8" t="s">
        <v>2</v>
      </c>
      <c r="B42" s="23">
        <f>+B45+B51+B54+B61+B64</f>
        <v>209</v>
      </c>
    </row>
    <row r="43" spans="1:2" ht="12.75">
      <c r="A43" s="8" t="s">
        <v>152</v>
      </c>
      <c r="B43" s="23">
        <f>+B46</f>
        <v>1</v>
      </c>
    </row>
    <row r="44" spans="1:2" ht="12.75">
      <c r="A44" s="6" t="s">
        <v>153</v>
      </c>
      <c r="B44" s="23"/>
    </row>
    <row r="45" spans="1:2" ht="12.75">
      <c r="A45" s="8" t="s">
        <v>2</v>
      </c>
      <c r="B45" s="23">
        <v>169</v>
      </c>
    </row>
    <row r="46" spans="1:2" ht="12.75">
      <c r="A46" s="8" t="s">
        <v>152</v>
      </c>
      <c r="B46" s="23">
        <v>1</v>
      </c>
    </row>
    <row r="47" spans="1:2" ht="12.75">
      <c r="A47" s="6" t="s">
        <v>154</v>
      </c>
      <c r="B47" s="23"/>
    </row>
    <row r="48" spans="1:2" ht="12.75">
      <c r="A48" s="8" t="s">
        <v>2</v>
      </c>
      <c r="B48" s="23" t="s">
        <v>0</v>
      </c>
    </row>
    <row r="49" spans="1:2" ht="12.75">
      <c r="A49" s="8" t="s">
        <v>152</v>
      </c>
      <c r="B49" s="23" t="s">
        <v>0</v>
      </c>
    </row>
    <row r="50" spans="1:2" ht="12.75">
      <c r="A50" s="6" t="s">
        <v>155</v>
      </c>
      <c r="B50" s="23"/>
    </row>
    <row r="51" spans="1:2" ht="12.75">
      <c r="A51" s="8" t="s">
        <v>2</v>
      </c>
      <c r="B51" s="23">
        <v>4</v>
      </c>
    </row>
    <row r="52" spans="1:2" ht="12.75">
      <c r="A52" s="8" t="s">
        <v>152</v>
      </c>
      <c r="B52" s="23" t="s">
        <v>0</v>
      </c>
    </row>
    <row r="53" spans="1:2" ht="12.75">
      <c r="A53" s="6" t="s">
        <v>156</v>
      </c>
      <c r="B53" s="23"/>
    </row>
    <row r="54" spans="1:2" ht="12.75">
      <c r="A54" s="8" t="s">
        <v>2</v>
      </c>
      <c r="B54" s="23">
        <v>2</v>
      </c>
    </row>
    <row r="55" spans="1:2" ht="12.75">
      <c r="A55" s="8" t="s">
        <v>152</v>
      </c>
      <c r="B55" s="23" t="s">
        <v>0</v>
      </c>
    </row>
    <row r="56" spans="1:2" ht="12.75">
      <c r="A56" s="6" t="s">
        <v>157</v>
      </c>
      <c r="B56" s="23"/>
    </row>
    <row r="57" spans="1:2" ht="12.75">
      <c r="A57" s="8" t="s">
        <v>158</v>
      </c>
      <c r="B57" s="23" t="s">
        <v>0</v>
      </c>
    </row>
    <row r="58" spans="1:2" ht="12.75">
      <c r="A58" s="28" t="s">
        <v>2</v>
      </c>
      <c r="B58" s="23" t="s">
        <v>0</v>
      </c>
    </row>
    <row r="59" spans="1:2" ht="12.75">
      <c r="A59" s="28" t="s">
        <v>152</v>
      </c>
      <c r="B59" s="23" t="s">
        <v>0</v>
      </c>
    </row>
    <row r="60" spans="1:2" ht="12.75">
      <c r="A60" s="8" t="s">
        <v>159</v>
      </c>
      <c r="B60" s="23"/>
    </row>
    <row r="61" spans="1:2" ht="12.75">
      <c r="A61" s="28" t="s">
        <v>2</v>
      </c>
      <c r="B61" s="23">
        <v>4</v>
      </c>
    </row>
    <row r="62" spans="1:2" ht="12.75">
      <c r="A62" s="28" t="s">
        <v>152</v>
      </c>
      <c r="B62" s="23" t="s">
        <v>0</v>
      </c>
    </row>
    <row r="63" spans="1:2" ht="12.75">
      <c r="A63" s="8" t="s">
        <v>160</v>
      </c>
      <c r="B63" s="23"/>
    </row>
    <row r="64" spans="1:2" ht="12.75">
      <c r="A64" s="28" t="s">
        <v>2</v>
      </c>
      <c r="B64" s="23">
        <v>30</v>
      </c>
    </row>
    <row r="65" spans="1:2" ht="12.75">
      <c r="A65" s="28" t="s">
        <v>152</v>
      </c>
      <c r="B65" s="23" t="s">
        <v>0</v>
      </c>
    </row>
    <row r="66" spans="1:2" ht="12.75">
      <c r="A66" s="6" t="s">
        <v>162</v>
      </c>
      <c r="B66" s="25" t="s">
        <v>0</v>
      </c>
    </row>
    <row r="67" spans="1:2" ht="12.75">
      <c r="A67" s="33"/>
      <c r="B67" s="34"/>
    </row>
    <row r="68" spans="1:2" ht="12.75">
      <c r="A68" s="27" t="s">
        <v>150</v>
      </c>
      <c r="B68" s="9"/>
    </row>
    <row r="70" ht="12.75">
      <c r="A70" s="20" t="s">
        <v>93</v>
      </c>
    </row>
    <row r="71" ht="12.75">
      <c r="B71" s="9"/>
    </row>
    <row r="74" spans="1:5" ht="18.75">
      <c r="A74" s="11" t="s">
        <v>172</v>
      </c>
      <c r="B74" s="12"/>
      <c r="C74" s="12"/>
      <c r="D74" s="12"/>
      <c r="E74" s="12"/>
    </row>
    <row r="75" spans="1:5" s="10" customFormat="1" ht="25.5">
      <c r="A75" s="13"/>
      <c r="B75" s="35" t="s">
        <v>163</v>
      </c>
      <c r="C75" s="35" t="s">
        <v>164</v>
      </c>
      <c r="D75" s="35" t="s">
        <v>165</v>
      </c>
      <c r="E75" s="35" t="s">
        <v>166</v>
      </c>
    </row>
    <row r="76" spans="1:5" ht="12.75" customHeight="1">
      <c r="A76" s="15"/>
      <c r="B76" s="17"/>
      <c r="C76" s="17"/>
      <c r="D76" s="17"/>
      <c r="E76" s="17"/>
    </row>
    <row r="77" spans="1:5" ht="12.75">
      <c r="A77" s="36" t="s">
        <v>167</v>
      </c>
      <c r="B77" s="23">
        <v>1051000</v>
      </c>
      <c r="C77" s="23">
        <v>32101</v>
      </c>
      <c r="D77" s="23">
        <v>59700</v>
      </c>
      <c r="E77" s="23">
        <v>176200</v>
      </c>
    </row>
    <row r="78" spans="1:5" ht="12.75">
      <c r="A78" s="36" t="s">
        <v>168</v>
      </c>
      <c r="B78" s="23">
        <v>7075672</v>
      </c>
      <c r="C78" s="23">
        <v>322662</v>
      </c>
      <c r="D78" s="23">
        <v>677351</v>
      </c>
      <c r="E78" s="23">
        <v>1532004</v>
      </c>
    </row>
    <row r="79" spans="1:5" ht="12.75">
      <c r="A79" s="6" t="s">
        <v>169</v>
      </c>
      <c r="B79" s="23"/>
      <c r="C79" s="23"/>
      <c r="D79" s="23"/>
      <c r="E79" s="23"/>
    </row>
    <row r="80" spans="1:5" ht="12.75">
      <c r="A80" s="8" t="s">
        <v>170</v>
      </c>
      <c r="B80" s="23">
        <v>4522037</v>
      </c>
      <c r="C80" s="23">
        <v>297333</v>
      </c>
      <c r="D80" s="23">
        <v>631483</v>
      </c>
      <c r="E80" s="23">
        <v>1617038</v>
      </c>
    </row>
    <row r="81" spans="1:5" ht="12.75">
      <c r="A81" s="8" t="s">
        <v>171</v>
      </c>
      <c r="B81" s="23">
        <v>614</v>
      </c>
      <c r="C81" s="23">
        <v>4663</v>
      </c>
      <c r="D81" s="23" t="s">
        <v>0</v>
      </c>
      <c r="E81" s="23">
        <v>88063</v>
      </c>
    </row>
    <row r="82" spans="1:5" ht="14.25">
      <c r="A82" s="6" t="s">
        <v>173</v>
      </c>
      <c r="B82" s="37">
        <v>180881.48</v>
      </c>
      <c r="C82" s="37">
        <v>11893.32</v>
      </c>
      <c r="D82" s="37">
        <v>25259.32</v>
      </c>
      <c r="E82" s="37">
        <v>64681.52</v>
      </c>
    </row>
    <row r="83" spans="1:5" ht="12.75">
      <c r="A83" s="33"/>
      <c r="B83" s="34"/>
      <c r="C83" s="34"/>
      <c r="D83" s="34"/>
      <c r="E83" s="34"/>
    </row>
    <row r="84" spans="1:5" ht="12.75">
      <c r="A84" s="27" t="s">
        <v>175</v>
      </c>
      <c r="B84" s="9"/>
      <c r="C84" s="9"/>
      <c r="D84" s="9"/>
      <c r="E84" s="9"/>
    </row>
    <row r="85" spans="1:5" ht="12.75">
      <c r="A85" s="27" t="s">
        <v>174</v>
      </c>
      <c r="B85" s="9"/>
      <c r="C85" s="9"/>
      <c r="D85" s="9"/>
      <c r="E85" s="9"/>
    </row>
    <row r="86" ht="12.75">
      <c r="D86" s="3"/>
    </row>
    <row r="87" spans="1:4" ht="12.75">
      <c r="A87" s="20" t="s">
        <v>93</v>
      </c>
      <c r="D87" s="3"/>
    </row>
    <row r="88" spans="2:5" ht="12.75">
      <c r="B88" s="9"/>
      <c r="C88" s="9"/>
      <c r="D88" s="9"/>
      <c r="E88" s="9"/>
    </row>
    <row r="91" spans="1:2" ht="31.5">
      <c r="A91" s="11" t="s">
        <v>307</v>
      </c>
      <c r="B91" s="12"/>
    </row>
    <row r="92" spans="1:2" ht="18">
      <c r="A92" s="13"/>
      <c r="B92" s="14">
        <v>1917</v>
      </c>
    </row>
    <row r="93" spans="1:2" ht="18">
      <c r="A93" s="15"/>
      <c r="B93" s="17"/>
    </row>
    <row r="94" spans="1:2" ht="12.75">
      <c r="A94" s="6" t="s">
        <v>272</v>
      </c>
      <c r="B94" s="30"/>
    </row>
    <row r="95" spans="1:2" ht="12.75">
      <c r="A95" s="8" t="s">
        <v>273</v>
      </c>
      <c r="B95" s="30" t="s">
        <v>0</v>
      </c>
    </row>
    <row r="96" spans="1:2" ht="12.75">
      <c r="A96" s="8" t="s">
        <v>274</v>
      </c>
      <c r="B96" s="30" t="s">
        <v>0</v>
      </c>
    </row>
    <row r="97" spans="1:2" ht="12.75">
      <c r="A97" s="8" t="s">
        <v>275</v>
      </c>
      <c r="B97" s="30" t="s">
        <v>0</v>
      </c>
    </row>
    <row r="98" spans="1:2" ht="12.75">
      <c r="A98" s="6" t="s">
        <v>269</v>
      </c>
      <c r="B98" s="30"/>
    </row>
    <row r="99" spans="1:2" ht="12.75">
      <c r="A99" s="8" t="s">
        <v>217</v>
      </c>
      <c r="B99" s="30">
        <v>12500</v>
      </c>
    </row>
    <row r="100" spans="1:2" ht="12.75">
      <c r="A100" s="8" t="s">
        <v>218</v>
      </c>
      <c r="B100" s="30">
        <v>83500</v>
      </c>
    </row>
    <row r="101" spans="1:2" ht="12.75">
      <c r="A101" s="8" t="s">
        <v>219</v>
      </c>
      <c r="B101" s="30" t="s">
        <v>0</v>
      </c>
    </row>
    <row r="102" spans="1:2" ht="12.75">
      <c r="A102" s="8" t="s">
        <v>276</v>
      </c>
      <c r="B102" s="30" t="s">
        <v>0</v>
      </c>
    </row>
    <row r="103" spans="1:2" ht="12.75">
      <c r="A103" s="8" t="s">
        <v>221</v>
      </c>
      <c r="B103" s="30">
        <v>932100</v>
      </c>
    </row>
    <row r="104" spans="1:2" ht="12.75">
      <c r="A104" s="8" t="s">
        <v>277</v>
      </c>
      <c r="B104" s="30" t="s">
        <v>0</v>
      </c>
    </row>
    <row r="105" spans="1:2" ht="12.75">
      <c r="A105" s="8" t="s">
        <v>222</v>
      </c>
      <c r="B105" s="30">
        <v>57425</v>
      </c>
    </row>
    <row r="106" spans="1:2" ht="12.75">
      <c r="A106" s="8" t="s">
        <v>223</v>
      </c>
      <c r="B106" s="30" t="s">
        <v>0</v>
      </c>
    </row>
    <row r="107" spans="1:2" ht="12.75">
      <c r="A107" s="8"/>
      <c r="B107" s="30"/>
    </row>
    <row r="108" spans="1:2" ht="12.75">
      <c r="A108" s="6" t="s">
        <v>268</v>
      </c>
      <c r="B108" s="30"/>
    </row>
    <row r="109" spans="1:2" ht="12.75">
      <c r="A109" s="8" t="s">
        <v>227</v>
      </c>
      <c r="B109" s="30"/>
    </row>
    <row r="110" spans="1:2" ht="12.75">
      <c r="A110" s="28" t="s">
        <v>225</v>
      </c>
      <c r="B110" s="30" t="s">
        <v>0</v>
      </c>
    </row>
    <row r="111" spans="1:2" ht="12.75">
      <c r="A111" s="28" t="s">
        <v>226</v>
      </c>
      <c r="B111" s="30" t="s">
        <v>0</v>
      </c>
    </row>
    <row r="112" spans="1:2" ht="12.75">
      <c r="A112" s="8" t="s">
        <v>224</v>
      </c>
      <c r="B112" s="30"/>
    </row>
    <row r="113" spans="1:2" ht="12.75">
      <c r="A113" s="8" t="s">
        <v>228</v>
      </c>
      <c r="B113" s="30"/>
    </row>
    <row r="114" spans="1:2" ht="12.75">
      <c r="A114" s="28" t="s">
        <v>229</v>
      </c>
      <c r="B114" s="30" t="s">
        <v>0</v>
      </c>
    </row>
    <row r="115" spans="1:2" ht="12.75">
      <c r="A115" s="28" t="s">
        <v>230</v>
      </c>
      <c r="B115" s="30" t="s">
        <v>0</v>
      </c>
    </row>
    <row r="116" spans="1:2" ht="12.75">
      <c r="A116" s="8" t="s">
        <v>244</v>
      </c>
      <c r="B116" s="30"/>
    </row>
    <row r="117" spans="1:2" ht="12.75">
      <c r="A117" s="28" t="s">
        <v>231</v>
      </c>
      <c r="B117" s="30" t="s">
        <v>0</v>
      </c>
    </row>
    <row r="118" spans="1:2" ht="12.75">
      <c r="A118" s="28" t="s">
        <v>232</v>
      </c>
      <c r="B118" s="30" t="s">
        <v>0</v>
      </c>
    </row>
    <row r="119" spans="1:2" ht="12.75">
      <c r="A119" s="28" t="s">
        <v>233</v>
      </c>
      <c r="B119" s="30" t="s">
        <v>0</v>
      </c>
    </row>
    <row r="120" spans="1:2" ht="12.75">
      <c r="A120" s="28" t="s">
        <v>234</v>
      </c>
      <c r="B120" s="30">
        <v>5690</v>
      </c>
    </row>
    <row r="121" spans="1:2" ht="12.75">
      <c r="A121" s="28" t="s">
        <v>235</v>
      </c>
      <c r="B121" s="30">
        <v>4924.8</v>
      </c>
    </row>
    <row r="122" spans="1:2" ht="12.75">
      <c r="A122" s="28" t="s">
        <v>236</v>
      </c>
      <c r="B122" s="30">
        <v>28376</v>
      </c>
    </row>
    <row r="123" spans="1:2" ht="12.75">
      <c r="A123" s="28" t="s">
        <v>237</v>
      </c>
      <c r="B123" s="30">
        <v>6655</v>
      </c>
    </row>
    <row r="124" spans="1:2" ht="12.75">
      <c r="A124" s="28" t="s">
        <v>238</v>
      </c>
      <c r="B124" s="30">
        <v>657.6</v>
      </c>
    </row>
    <row r="125" spans="1:2" ht="12.75">
      <c r="A125" s="8" t="s">
        <v>240</v>
      </c>
      <c r="B125" s="30"/>
    </row>
    <row r="126" spans="1:2" ht="12.75">
      <c r="A126" s="28" t="s">
        <v>239</v>
      </c>
      <c r="B126" s="30" t="s">
        <v>0</v>
      </c>
    </row>
    <row r="127" spans="1:2" ht="12.75">
      <c r="A127" s="28" t="s">
        <v>241</v>
      </c>
      <c r="B127" s="30" t="s">
        <v>0</v>
      </c>
    </row>
    <row r="128" spans="1:2" ht="12.75">
      <c r="A128" s="28" t="s">
        <v>242</v>
      </c>
      <c r="B128" s="30">
        <v>49290</v>
      </c>
    </row>
    <row r="129" spans="1:2" ht="12.75">
      <c r="A129" s="28" t="s">
        <v>243</v>
      </c>
      <c r="B129" s="30" t="s">
        <v>0</v>
      </c>
    </row>
    <row r="130" spans="1:2" ht="12.75">
      <c r="A130" s="8"/>
      <c r="B130" s="30"/>
    </row>
    <row r="131" spans="1:2" ht="12.75">
      <c r="A131" s="6" t="s">
        <v>245</v>
      </c>
      <c r="B131" s="30"/>
    </row>
    <row r="132" spans="1:2" ht="12.75">
      <c r="A132" s="8" t="s">
        <v>261</v>
      </c>
      <c r="B132" s="30"/>
    </row>
    <row r="133" spans="1:2" ht="12.75">
      <c r="A133" s="28" t="s">
        <v>260</v>
      </c>
      <c r="B133" s="30">
        <v>2540</v>
      </c>
    </row>
    <row r="134" spans="1:2" ht="12.75">
      <c r="A134" s="28" t="s">
        <v>282</v>
      </c>
      <c r="B134" s="30">
        <v>5160</v>
      </c>
    </row>
    <row r="135" spans="1:2" ht="12.75">
      <c r="A135" s="28" t="s">
        <v>249</v>
      </c>
      <c r="B135" s="30">
        <v>1032000</v>
      </c>
    </row>
    <row r="136" spans="1:2" ht="12.75">
      <c r="A136" s="28" t="s">
        <v>251</v>
      </c>
      <c r="B136" s="30" t="s">
        <v>0</v>
      </c>
    </row>
    <row r="137" spans="1:2" ht="12.75">
      <c r="A137" s="28" t="s">
        <v>252</v>
      </c>
      <c r="B137" s="30">
        <v>666000</v>
      </c>
    </row>
    <row r="138" spans="1:2" ht="12.75">
      <c r="A138" s="28" t="s">
        <v>253</v>
      </c>
      <c r="B138" s="30" t="s">
        <v>0</v>
      </c>
    </row>
    <row r="139" spans="1:2" ht="12.75">
      <c r="A139" s="8" t="s">
        <v>262</v>
      </c>
      <c r="B139" s="30"/>
    </row>
    <row r="140" spans="1:2" ht="12.75">
      <c r="A140" s="28" t="s">
        <v>254</v>
      </c>
      <c r="B140" s="30">
        <v>566285.1</v>
      </c>
    </row>
    <row r="141" spans="1:2" ht="12.75">
      <c r="A141" s="28" t="s">
        <v>255</v>
      </c>
      <c r="B141" s="30" t="s">
        <v>0</v>
      </c>
    </row>
    <row r="142" spans="1:2" ht="12.75">
      <c r="A142" s="8" t="s">
        <v>263</v>
      </c>
      <c r="B142" s="30"/>
    </row>
    <row r="143" spans="1:2" ht="12.75">
      <c r="A143" s="28" t="s">
        <v>255</v>
      </c>
      <c r="B143" s="30" t="s">
        <v>0</v>
      </c>
    </row>
    <row r="144" spans="1:2" ht="12.75">
      <c r="A144" s="8" t="s">
        <v>270</v>
      </c>
      <c r="B144" s="30"/>
    </row>
    <row r="145" spans="1:2" ht="12.75">
      <c r="A145" s="28" t="s">
        <v>264</v>
      </c>
      <c r="B145" s="30" t="s">
        <v>0</v>
      </c>
    </row>
    <row r="146" spans="1:2" ht="12.75">
      <c r="A146" s="28" t="s">
        <v>265</v>
      </c>
      <c r="B146" s="30" t="s">
        <v>0</v>
      </c>
    </row>
    <row r="147" spans="1:2" ht="12.75">
      <c r="A147" s="26" t="s">
        <v>271</v>
      </c>
      <c r="B147" s="48">
        <v>370480</v>
      </c>
    </row>
    <row r="148" ht="12.75">
      <c r="A148" s="8"/>
    </row>
    <row r="149" ht="12.75">
      <c r="A149" s="20" t="s">
        <v>93</v>
      </c>
    </row>
    <row r="153" spans="1:2" ht="47.25">
      <c r="A153" s="11" t="s">
        <v>308</v>
      </c>
      <c r="B153" s="12"/>
    </row>
    <row r="154" spans="1:2" ht="18">
      <c r="A154" s="13"/>
      <c r="B154" s="14">
        <v>1917</v>
      </c>
    </row>
    <row r="155" spans="1:2" ht="18">
      <c r="A155" s="15"/>
      <c r="B155" s="17"/>
    </row>
    <row r="156" spans="1:2" ht="12.75">
      <c r="A156" s="6" t="s">
        <v>300</v>
      </c>
      <c r="B156" s="23"/>
    </row>
    <row r="157" spans="1:2" ht="12.75">
      <c r="A157" s="8" t="s">
        <v>20</v>
      </c>
      <c r="B157" s="23">
        <f>SUM(B158:B164)</f>
        <v>423140</v>
      </c>
    </row>
    <row r="158" spans="1:2" ht="12.75">
      <c r="A158" s="8" t="s">
        <v>296</v>
      </c>
      <c r="B158" s="23">
        <v>23140</v>
      </c>
    </row>
    <row r="159" spans="1:2" ht="12.75">
      <c r="A159" s="8" t="s">
        <v>297</v>
      </c>
      <c r="B159" s="23">
        <v>129091</v>
      </c>
    </row>
    <row r="160" spans="1:2" ht="12.75">
      <c r="A160" s="8" t="s">
        <v>301</v>
      </c>
      <c r="B160" s="23">
        <v>225485</v>
      </c>
    </row>
    <row r="161" spans="1:2" ht="12.75">
      <c r="A161" s="8" t="s">
        <v>302</v>
      </c>
      <c r="B161" s="23">
        <v>35169</v>
      </c>
    </row>
    <row r="162" spans="1:2" ht="12.75">
      <c r="A162" s="8" t="s">
        <v>299</v>
      </c>
      <c r="B162" s="23">
        <v>9835</v>
      </c>
    </row>
    <row r="163" spans="1:2" ht="12.75">
      <c r="A163" s="8" t="s">
        <v>303</v>
      </c>
      <c r="B163" s="30" t="s">
        <v>0</v>
      </c>
    </row>
    <row r="164" spans="1:2" ht="12.75">
      <c r="A164" s="8" t="s">
        <v>304</v>
      </c>
      <c r="B164" s="30">
        <v>420</v>
      </c>
    </row>
    <row r="165" spans="1:2" ht="12.75">
      <c r="A165" s="6" t="s">
        <v>305</v>
      </c>
      <c r="B165" s="30" t="s">
        <v>0</v>
      </c>
    </row>
    <row r="166" spans="1:2" ht="12.75">
      <c r="A166" s="24" t="s">
        <v>306</v>
      </c>
      <c r="B166" s="31" t="s">
        <v>0</v>
      </c>
    </row>
    <row r="167" spans="1:2" ht="12.75">
      <c r="A167" s="8"/>
      <c r="B167" s="9"/>
    </row>
    <row r="168" spans="1:2" ht="12.75">
      <c r="A168" s="20" t="s">
        <v>93</v>
      </c>
      <c r="B168" s="9"/>
    </row>
    <row r="172" spans="1:2" ht="15.75">
      <c r="A172" s="11" t="s">
        <v>196</v>
      </c>
      <c r="B172" s="12"/>
    </row>
    <row r="173" spans="1:2" ht="12.75" customHeight="1">
      <c r="A173" s="11"/>
      <c r="B173" s="12"/>
    </row>
    <row r="174" spans="1:2" ht="12.75" customHeight="1">
      <c r="A174" s="22" t="s">
        <v>26</v>
      </c>
      <c r="B174" s="12"/>
    </row>
    <row r="175" spans="1:4" ht="12.75" customHeight="1">
      <c r="A175" s="13"/>
      <c r="B175" s="14">
        <v>1917</v>
      </c>
      <c r="D175" s="3"/>
    </row>
    <row r="176" spans="1:4" ht="12.75" customHeight="1">
      <c r="A176" s="15"/>
      <c r="B176" s="17"/>
      <c r="D176" s="3"/>
    </row>
    <row r="177" spans="1:4" ht="12.75" customHeight="1">
      <c r="A177" s="6" t="s">
        <v>197</v>
      </c>
      <c r="B177" s="23">
        <v>343484200</v>
      </c>
      <c r="D177" s="3"/>
    </row>
    <row r="178" spans="1:4" ht="12.75">
      <c r="A178" s="6" t="s">
        <v>198</v>
      </c>
      <c r="B178" s="23">
        <v>8574</v>
      </c>
      <c r="D178" s="3"/>
    </row>
    <row r="179" spans="1:4" ht="12.75">
      <c r="A179" s="24" t="s">
        <v>86</v>
      </c>
      <c r="B179" s="25">
        <v>1368</v>
      </c>
      <c r="D179" s="3"/>
    </row>
    <row r="180" spans="1:4" ht="12.75">
      <c r="A180" s="8"/>
      <c r="B180" s="9"/>
      <c r="D180" s="3"/>
    </row>
    <row r="181" spans="1:4" ht="12.75">
      <c r="A181" s="20" t="s">
        <v>145</v>
      </c>
      <c r="B181" s="9"/>
      <c r="D181" s="3"/>
    </row>
    <row r="182" spans="1:4" ht="12.75">
      <c r="A182" s="8"/>
      <c r="B182" s="9"/>
      <c r="D182" s="3"/>
    </row>
    <row r="183" spans="1:2" ht="12.75">
      <c r="A183" s="8"/>
      <c r="B183" s="9"/>
    </row>
    <row r="184" spans="1:2" ht="12.75">
      <c r="A184" s="8"/>
      <c r="B184" s="9"/>
    </row>
    <row r="185" spans="1:2" ht="15.75">
      <c r="A185" s="11" t="s">
        <v>190</v>
      </c>
      <c r="B185" s="12"/>
    </row>
    <row r="186" spans="1:2" ht="12.75" customHeight="1">
      <c r="A186" s="13"/>
      <c r="B186" s="14">
        <v>1917</v>
      </c>
    </row>
    <row r="187" spans="1:2" ht="12.75" customHeight="1">
      <c r="A187" s="15"/>
      <c r="B187" s="17"/>
    </row>
    <row r="188" spans="1:2" ht="12.75">
      <c r="A188" s="6" t="s">
        <v>179</v>
      </c>
      <c r="B188" s="23"/>
    </row>
    <row r="189" spans="1:2" ht="12.75">
      <c r="A189" s="8" t="s">
        <v>180</v>
      </c>
      <c r="B189" s="23">
        <v>1</v>
      </c>
    </row>
    <row r="190" spans="1:2" ht="12.75">
      <c r="A190" s="8" t="s">
        <v>181</v>
      </c>
      <c r="B190" s="23" t="s">
        <v>0</v>
      </c>
    </row>
    <row r="191" spans="1:2" ht="12.75">
      <c r="A191" s="6" t="s">
        <v>182</v>
      </c>
      <c r="B191" s="23">
        <v>18</v>
      </c>
    </row>
    <row r="192" spans="1:2" ht="12.75">
      <c r="A192" s="6" t="s">
        <v>183</v>
      </c>
      <c r="B192" s="23">
        <f>+B195+B200</f>
        <v>45</v>
      </c>
    </row>
    <row r="193" spans="1:4" ht="12.75">
      <c r="A193" s="8" t="s">
        <v>184</v>
      </c>
      <c r="B193" s="23">
        <f>+B195</f>
        <v>20</v>
      </c>
      <c r="D193" s="6"/>
    </row>
    <row r="194" spans="1:4" ht="12.75">
      <c r="A194" s="28" t="s">
        <v>185</v>
      </c>
      <c r="B194" s="23" t="s">
        <v>0</v>
      </c>
      <c r="D194" s="8"/>
    </row>
    <row r="195" spans="1:4" ht="12.75">
      <c r="A195" s="28" t="s">
        <v>186</v>
      </c>
      <c r="B195" s="23">
        <v>20</v>
      </c>
      <c r="D195" s="8"/>
    </row>
    <row r="196" spans="1:4" ht="12.75">
      <c r="A196" s="8" t="s">
        <v>187</v>
      </c>
      <c r="B196" s="23">
        <f>+B200</f>
        <v>25</v>
      </c>
      <c r="D196" s="8"/>
    </row>
    <row r="197" spans="1:4" ht="12.75">
      <c r="A197" s="28" t="s">
        <v>188</v>
      </c>
      <c r="B197" s="23" t="s">
        <v>0</v>
      </c>
      <c r="D197" s="8"/>
    </row>
    <row r="198" spans="1:2" ht="12.75">
      <c r="A198" s="29" t="s">
        <v>185</v>
      </c>
      <c r="B198" s="23" t="s">
        <v>0</v>
      </c>
    </row>
    <row r="199" spans="1:2" ht="12.75">
      <c r="A199" s="29" t="s">
        <v>186</v>
      </c>
      <c r="B199" s="23" t="s">
        <v>0</v>
      </c>
    </row>
    <row r="200" spans="1:2" ht="12.75">
      <c r="A200" s="28" t="s">
        <v>189</v>
      </c>
      <c r="B200" s="23">
        <f>+B202</f>
        <v>25</v>
      </c>
    </row>
    <row r="201" spans="1:2" ht="12.75">
      <c r="A201" s="29" t="s">
        <v>185</v>
      </c>
      <c r="B201" s="23" t="s">
        <v>0</v>
      </c>
    </row>
    <row r="202" spans="1:2" ht="12.75">
      <c r="A202" s="29" t="s">
        <v>186</v>
      </c>
      <c r="B202" s="23">
        <v>25</v>
      </c>
    </row>
    <row r="203" spans="1:2" ht="12.75">
      <c r="A203" s="6" t="s">
        <v>191</v>
      </c>
      <c r="B203" s="23"/>
    </row>
    <row r="204" spans="1:2" ht="12.75">
      <c r="A204" s="8" t="s">
        <v>192</v>
      </c>
      <c r="B204" s="23">
        <v>25</v>
      </c>
    </row>
    <row r="205" spans="1:2" ht="12.75">
      <c r="A205" s="8" t="s">
        <v>194</v>
      </c>
      <c r="B205" s="23">
        <v>2250</v>
      </c>
    </row>
    <row r="206" spans="1:2" ht="12.75">
      <c r="A206" s="8" t="s">
        <v>195</v>
      </c>
      <c r="B206" s="30">
        <v>90</v>
      </c>
    </row>
    <row r="207" spans="1:2" ht="12.75">
      <c r="A207" s="26" t="s">
        <v>193</v>
      </c>
      <c r="B207" s="31">
        <v>9</v>
      </c>
    </row>
    <row r="208" ht="12.75" customHeight="1">
      <c r="D208" s="32"/>
    </row>
    <row r="209" spans="1:2" ht="12.75" customHeight="1">
      <c r="A209" s="20" t="s">
        <v>145</v>
      </c>
      <c r="B209" s="9"/>
    </row>
    <row r="213" spans="1:2" ht="15.75">
      <c r="A213" s="11" t="s">
        <v>87</v>
      </c>
      <c r="B213" s="12"/>
    </row>
    <row r="214" spans="1:2" ht="12.75" customHeight="1">
      <c r="A214" s="13"/>
      <c r="B214" s="14">
        <v>1917</v>
      </c>
    </row>
    <row r="215" spans="1:2" ht="12.75" customHeight="1">
      <c r="A215" s="15"/>
      <c r="B215" s="16"/>
    </row>
    <row r="216" spans="1:3" ht="12.75" customHeight="1">
      <c r="A216" s="3" t="s">
        <v>15</v>
      </c>
      <c r="B216" s="17">
        <v>24</v>
      </c>
      <c r="C216" s="4"/>
    </row>
    <row r="217" spans="1:3" ht="14.25">
      <c r="A217" s="3" t="s">
        <v>211</v>
      </c>
      <c r="B217" s="9">
        <v>15020458</v>
      </c>
      <c r="C217" s="4"/>
    </row>
    <row r="218" spans="1:3" ht="14.25">
      <c r="A218" s="18" t="s">
        <v>212</v>
      </c>
      <c r="B218" s="19">
        <v>1502055.36</v>
      </c>
      <c r="C218" s="4"/>
    </row>
    <row r="220" spans="1:4" ht="12.75" customHeight="1">
      <c r="A220" s="27" t="s">
        <v>210</v>
      </c>
      <c r="D220" s="3"/>
    </row>
    <row r="221" spans="1:4" ht="12.75" customHeight="1">
      <c r="A221" s="27" t="s">
        <v>209</v>
      </c>
      <c r="D221" s="3"/>
    </row>
    <row r="222" spans="1:4" ht="12.75" customHeight="1">
      <c r="A222" s="27"/>
      <c r="D222" s="3"/>
    </row>
    <row r="223" ht="12.75">
      <c r="A223" s="20" t="s">
        <v>136</v>
      </c>
    </row>
    <row r="227" spans="1:2" ht="15.75">
      <c r="A227" s="11" t="s">
        <v>115</v>
      </c>
      <c r="B227" s="12"/>
    </row>
    <row r="228" spans="1:2" ht="12.75" customHeight="1">
      <c r="A228" s="13"/>
      <c r="B228" s="14">
        <v>1917</v>
      </c>
    </row>
    <row r="229" spans="1:2" ht="12.75" customHeight="1">
      <c r="A229" s="15"/>
      <c r="B229" s="16"/>
    </row>
    <row r="230" spans="1:2" ht="12.75" customHeight="1">
      <c r="A230" s="3" t="s">
        <v>15</v>
      </c>
      <c r="B230" s="17">
        <v>1</v>
      </c>
    </row>
    <row r="231" spans="1:2" ht="12.75">
      <c r="A231" s="3" t="s">
        <v>116</v>
      </c>
      <c r="B231" s="21">
        <v>1885478</v>
      </c>
    </row>
    <row r="232" spans="1:2" ht="12.75">
      <c r="A232" s="18" t="s">
        <v>114</v>
      </c>
      <c r="B232" s="19">
        <v>188143.98</v>
      </c>
    </row>
    <row r="234" ht="12.75">
      <c r="A234" s="20" t="s">
        <v>136</v>
      </c>
    </row>
  </sheetData>
  <mergeCells count="1">
    <mergeCell ref="A32:B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117</v>
      </c>
      <c r="B12" s="12"/>
    </row>
    <row r="13" spans="1:2" ht="12.75" customHeight="1">
      <c r="A13" s="13"/>
      <c r="B13" s="14" t="s">
        <v>137</v>
      </c>
    </row>
    <row r="14" spans="1:2" ht="12.75" customHeight="1">
      <c r="A14" s="15"/>
      <c r="B14" s="17"/>
    </row>
    <row r="15" spans="1:2" ht="12.75">
      <c r="A15" s="6" t="s">
        <v>119</v>
      </c>
      <c r="B15" s="23"/>
    </row>
    <row r="16" spans="1:2" ht="14.25">
      <c r="A16" s="8" t="s">
        <v>125</v>
      </c>
      <c r="B16" s="23">
        <v>5</v>
      </c>
    </row>
    <row r="17" spans="1:2" ht="12.75">
      <c r="A17" s="8" t="s">
        <v>118</v>
      </c>
      <c r="B17" s="23">
        <v>8</v>
      </c>
    </row>
    <row r="18" spans="1:2" ht="12.75">
      <c r="A18" s="6" t="s">
        <v>120</v>
      </c>
      <c r="B18" s="23"/>
    </row>
    <row r="19" spans="1:2" ht="14.25">
      <c r="A19" s="8" t="s">
        <v>125</v>
      </c>
      <c r="B19" s="23">
        <v>42</v>
      </c>
    </row>
    <row r="20" spans="1:2" ht="12.75">
      <c r="A20" s="8" t="s">
        <v>118</v>
      </c>
      <c r="B20" s="23">
        <v>55</v>
      </c>
    </row>
    <row r="21" spans="1:2" ht="12.75">
      <c r="A21" s="6" t="s">
        <v>141</v>
      </c>
      <c r="B21" s="23"/>
    </row>
    <row r="22" spans="1:2" ht="14.25">
      <c r="A22" s="8" t="s">
        <v>125</v>
      </c>
      <c r="B22" s="23">
        <v>15802342</v>
      </c>
    </row>
    <row r="23" spans="1:2" ht="12.75">
      <c r="A23" s="8" t="s">
        <v>118</v>
      </c>
      <c r="B23" s="23">
        <v>26803782</v>
      </c>
    </row>
    <row r="24" spans="1:2" ht="12.75">
      <c r="A24" s="6" t="s">
        <v>121</v>
      </c>
      <c r="B24" s="23"/>
    </row>
    <row r="25" spans="1:2" ht="14.25">
      <c r="A25" s="8" t="s">
        <v>125</v>
      </c>
      <c r="B25" s="23">
        <v>376246</v>
      </c>
    </row>
    <row r="26" spans="1:2" ht="12.75">
      <c r="A26" s="8" t="s">
        <v>118</v>
      </c>
      <c r="B26" s="23">
        <v>487341</v>
      </c>
    </row>
    <row r="27" spans="1:2" ht="12.75">
      <c r="A27" s="6" t="s">
        <v>122</v>
      </c>
      <c r="B27" s="23"/>
    </row>
    <row r="28" spans="1:2" ht="14.25">
      <c r="A28" s="8" t="s">
        <v>125</v>
      </c>
      <c r="B28" s="23">
        <v>1830173</v>
      </c>
    </row>
    <row r="29" spans="1:2" ht="12.75">
      <c r="A29" s="26" t="s">
        <v>118</v>
      </c>
      <c r="B29" s="25">
        <v>3496757</v>
      </c>
    </row>
    <row r="30" spans="1:2" ht="12.75">
      <c r="A30" s="8"/>
      <c r="B30" s="9"/>
    </row>
    <row r="31" spans="1:4" ht="12.75" customHeight="1">
      <c r="A31" s="27" t="s">
        <v>126</v>
      </c>
      <c r="D31" s="3"/>
    </row>
    <row r="32" spans="1:2" s="7" customFormat="1" ht="20.25" customHeight="1">
      <c r="A32" s="50" t="s">
        <v>140</v>
      </c>
      <c r="B32" s="51"/>
    </row>
    <row r="33" ht="12.75" customHeight="1"/>
    <row r="34" spans="1:2" ht="12.75" customHeight="1">
      <c r="A34" s="20" t="s">
        <v>136</v>
      </c>
      <c r="B34" s="9"/>
    </row>
    <row r="38" spans="1:2" ht="15.75">
      <c r="A38" s="11" t="s">
        <v>149</v>
      </c>
      <c r="B38" s="12"/>
    </row>
    <row r="39" spans="1:2" ht="18">
      <c r="A39" s="13"/>
      <c r="B39" s="14" t="s">
        <v>199</v>
      </c>
    </row>
    <row r="40" spans="1:2" ht="12.75" customHeight="1">
      <c r="A40" s="15"/>
      <c r="B40" s="17"/>
    </row>
    <row r="41" spans="1:2" ht="12.75">
      <c r="A41" s="6" t="s">
        <v>161</v>
      </c>
      <c r="B41" s="23">
        <f>+B42+B43</f>
        <v>228</v>
      </c>
    </row>
    <row r="42" spans="1:2" ht="12.75">
      <c r="A42" s="8" t="s">
        <v>2</v>
      </c>
      <c r="B42" s="23">
        <f>+B45+B51+B54+B61+B64</f>
        <v>226</v>
      </c>
    </row>
    <row r="43" spans="1:2" ht="12.75">
      <c r="A43" s="8" t="s">
        <v>152</v>
      </c>
      <c r="B43" s="23">
        <f>+B46+B65</f>
        <v>2</v>
      </c>
    </row>
    <row r="44" spans="1:2" ht="12.75">
      <c r="A44" s="6" t="s">
        <v>153</v>
      </c>
      <c r="B44" s="23"/>
    </row>
    <row r="45" spans="1:2" ht="12.75">
      <c r="A45" s="8" t="s">
        <v>2</v>
      </c>
      <c r="B45" s="23">
        <v>168</v>
      </c>
    </row>
    <row r="46" spans="1:2" ht="12.75">
      <c r="A46" s="8" t="s">
        <v>152</v>
      </c>
      <c r="B46" s="23">
        <v>1</v>
      </c>
    </row>
    <row r="47" spans="1:2" ht="12.75">
      <c r="A47" s="6" t="s">
        <v>154</v>
      </c>
      <c r="B47" s="23"/>
    </row>
    <row r="48" spans="1:2" ht="12.75">
      <c r="A48" s="8" t="s">
        <v>2</v>
      </c>
      <c r="B48" s="23" t="s">
        <v>0</v>
      </c>
    </row>
    <row r="49" spans="1:2" ht="12.75">
      <c r="A49" s="8" t="s">
        <v>152</v>
      </c>
      <c r="B49" s="23" t="s">
        <v>0</v>
      </c>
    </row>
    <row r="50" spans="1:2" ht="12.75">
      <c r="A50" s="6" t="s">
        <v>155</v>
      </c>
      <c r="B50" s="23"/>
    </row>
    <row r="51" spans="1:2" ht="12.75">
      <c r="A51" s="8" t="s">
        <v>2</v>
      </c>
      <c r="B51" s="23">
        <v>4</v>
      </c>
    </row>
    <row r="52" spans="1:2" ht="12.75">
      <c r="A52" s="8" t="s">
        <v>152</v>
      </c>
      <c r="B52" s="23" t="s">
        <v>0</v>
      </c>
    </row>
    <row r="53" spans="1:2" ht="12.75">
      <c r="A53" s="6" t="s">
        <v>156</v>
      </c>
      <c r="B53" s="23"/>
    </row>
    <row r="54" spans="1:2" ht="12.75">
      <c r="A54" s="8" t="s">
        <v>2</v>
      </c>
      <c r="B54" s="23">
        <v>18</v>
      </c>
    </row>
    <row r="55" spans="1:2" ht="12.75">
      <c r="A55" s="8" t="s">
        <v>152</v>
      </c>
      <c r="B55" s="23" t="s">
        <v>0</v>
      </c>
    </row>
    <row r="56" spans="1:2" ht="12.75">
      <c r="A56" s="6" t="s">
        <v>157</v>
      </c>
      <c r="B56" s="23">
        <f>+B60+B63</f>
        <v>36</v>
      </c>
    </row>
    <row r="57" spans="1:2" ht="12.75">
      <c r="A57" s="8" t="s">
        <v>158</v>
      </c>
      <c r="B57" s="23" t="s">
        <v>0</v>
      </c>
    </row>
    <row r="58" spans="1:2" ht="12.75">
      <c r="A58" s="28" t="s">
        <v>2</v>
      </c>
      <c r="B58" s="23" t="s">
        <v>0</v>
      </c>
    </row>
    <row r="59" spans="1:2" ht="12.75">
      <c r="A59" s="28" t="s">
        <v>152</v>
      </c>
      <c r="B59" s="23" t="s">
        <v>0</v>
      </c>
    </row>
    <row r="60" spans="1:2" ht="12.75">
      <c r="A60" s="8" t="s">
        <v>159</v>
      </c>
      <c r="B60" s="23">
        <f>+B61</f>
        <v>4</v>
      </c>
    </row>
    <row r="61" spans="1:2" ht="12.75">
      <c r="A61" s="28" t="s">
        <v>2</v>
      </c>
      <c r="B61" s="23">
        <v>4</v>
      </c>
    </row>
    <row r="62" spans="1:2" ht="12.75">
      <c r="A62" s="28" t="s">
        <v>152</v>
      </c>
      <c r="B62" s="23" t="s">
        <v>0</v>
      </c>
    </row>
    <row r="63" spans="1:2" ht="12.75">
      <c r="A63" s="8" t="s">
        <v>160</v>
      </c>
      <c r="B63" s="23">
        <f>+B64</f>
        <v>32</v>
      </c>
    </row>
    <row r="64" spans="1:2" ht="12.75">
      <c r="A64" s="28" t="s">
        <v>2</v>
      </c>
      <c r="B64" s="23">
        <v>32</v>
      </c>
    </row>
    <row r="65" spans="1:2" ht="12.75">
      <c r="A65" s="28" t="s">
        <v>152</v>
      </c>
      <c r="B65" s="23">
        <v>1</v>
      </c>
    </row>
    <row r="66" spans="1:2" ht="12.75">
      <c r="A66" s="6" t="s">
        <v>162</v>
      </c>
      <c r="B66" s="25" t="s">
        <v>0</v>
      </c>
    </row>
    <row r="67" spans="1:2" ht="12.75">
      <c r="A67" s="33"/>
      <c r="B67" s="34"/>
    </row>
    <row r="68" spans="1:2" ht="12.75">
      <c r="A68" s="27" t="s">
        <v>200</v>
      </c>
      <c r="B68" s="9"/>
    </row>
    <row r="70" ht="12.75">
      <c r="A70" s="20" t="s">
        <v>145</v>
      </c>
    </row>
    <row r="71" ht="12.75">
      <c r="B71" s="9"/>
    </row>
    <row r="74" spans="1:5" ht="15.75">
      <c r="A74" s="11" t="s">
        <v>201</v>
      </c>
      <c r="B74" s="12"/>
      <c r="C74" s="12"/>
      <c r="D74" s="12"/>
      <c r="E74" s="12"/>
    </row>
    <row r="75" spans="1:5" ht="25.5">
      <c r="A75" s="13"/>
      <c r="B75" s="35" t="s">
        <v>163</v>
      </c>
      <c r="C75" s="35" t="s">
        <v>164</v>
      </c>
      <c r="D75" s="35" t="s">
        <v>165</v>
      </c>
      <c r="E75" s="35" t="s">
        <v>166</v>
      </c>
    </row>
    <row r="76" spans="1:5" ht="18">
      <c r="A76" s="15"/>
      <c r="B76" s="17"/>
      <c r="C76" s="17"/>
      <c r="D76" s="17"/>
      <c r="E76" s="17"/>
    </row>
    <row r="77" spans="1:5" ht="12.75">
      <c r="A77" s="36" t="s">
        <v>167</v>
      </c>
      <c r="B77" s="23">
        <v>1326000</v>
      </c>
      <c r="C77" s="23">
        <v>68266</v>
      </c>
      <c r="D77" s="23">
        <v>202500</v>
      </c>
      <c r="E77" s="23">
        <v>160000</v>
      </c>
    </row>
    <row r="78" spans="1:5" ht="12.75">
      <c r="A78" s="36" t="s">
        <v>168</v>
      </c>
      <c r="B78" s="23">
        <v>2457308</v>
      </c>
      <c r="C78" s="23">
        <v>998648</v>
      </c>
      <c r="D78" s="23">
        <v>869857</v>
      </c>
      <c r="E78" s="23">
        <v>1561766</v>
      </c>
    </row>
    <row r="79" spans="1:5" ht="12.75">
      <c r="A79" s="6" t="s">
        <v>169</v>
      </c>
      <c r="B79" s="23"/>
      <c r="C79" s="23"/>
      <c r="D79" s="23"/>
      <c r="E79" s="23"/>
    </row>
    <row r="80" spans="1:5" ht="12.75">
      <c r="A80" s="8" t="s">
        <v>170</v>
      </c>
      <c r="B80" s="23">
        <v>4123468</v>
      </c>
      <c r="C80" s="23">
        <v>996109</v>
      </c>
      <c r="D80" s="23">
        <v>814837</v>
      </c>
      <c r="E80" s="23">
        <v>1239530</v>
      </c>
    </row>
    <row r="81" spans="1:5" ht="12.75">
      <c r="A81" s="8" t="s">
        <v>171</v>
      </c>
      <c r="B81" s="23" t="s">
        <v>0</v>
      </c>
      <c r="C81" s="23">
        <v>832</v>
      </c>
      <c r="D81" s="23" t="s">
        <v>0</v>
      </c>
      <c r="E81" s="23" t="s">
        <v>0</v>
      </c>
    </row>
    <row r="82" spans="1:5" ht="14.25">
      <c r="A82" s="6" t="s">
        <v>203</v>
      </c>
      <c r="B82" s="37">
        <v>156744.04</v>
      </c>
      <c r="C82" s="37">
        <v>48044.92</v>
      </c>
      <c r="D82" s="37">
        <v>32695.08</v>
      </c>
      <c r="E82" s="37">
        <v>63225.8</v>
      </c>
    </row>
    <row r="83" spans="1:5" ht="12.75">
      <c r="A83" s="33"/>
      <c r="B83" s="34"/>
      <c r="C83" s="34"/>
      <c r="D83" s="34"/>
      <c r="E83" s="34"/>
    </row>
    <row r="84" spans="1:5" ht="12.75">
      <c r="A84" s="27" t="s">
        <v>202</v>
      </c>
      <c r="B84" s="9"/>
      <c r="C84" s="9"/>
      <c r="D84" s="9"/>
      <c r="E84" s="9"/>
    </row>
    <row r="85" ht="12.75">
      <c r="D85" s="3"/>
    </row>
    <row r="86" spans="1:4" ht="12.75">
      <c r="A86" s="20" t="s">
        <v>145</v>
      </c>
      <c r="D86" s="3"/>
    </row>
    <row r="87" spans="2:5" ht="12.75">
      <c r="B87" s="9"/>
      <c r="C87" s="9"/>
      <c r="D87" s="9"/>
      <c r="E87" s="9"/>
    </row>
    <row r="90" spans="1:2" ht="31.5">
      <c r="A90" s="11" t="s">
        <v>307</v>
      </c>
      <c r="B90" s="12"/>
    </row>
    <row r="91" spans="1:2" ht="18">
      <c r="A91" s="13"/>
      <c r="B91" s="14">
        <v>1918</v>
      </c>
    </row>
    <row r="92" spans="1:2" ht="18">
      <c r="A92" s="15"/>
      <c r="B92" s="17"/>
    </row>
    <row r="93" spans="1:2" ht="12.75">
      <c r="A93" s="6" t="s">
        <v>269</v>
      </c>
      <c r="B93" s="30"/>
    </row>
    <row r="94" spans="1:2" ht="12.75">
      <c r="A94" s="8" t="s">
        <v>273</v>
      </c>
      <c r="B94" s="30" t="s">
        <v>0</v>
      </c>
    </row>
    <row r="95" spans="1:2" ht="12.75">
      <c r="A95" s="8" t="s">
        <v>274</v>
      </c>
      <c r="B95" s="30" t="s">
        <v>0</v>
      </c>
    </row>
    <row r="96" spans="1:2" ht="12.75">
      <c r="A96" s="8" t="s">
        <v>275</v>
      </c>
      <c r="B96" s="30" t="s">
        <v>0</v>
      </c>
    </row>
    <row r="97" spans="1:2" ht="12.75">
      <c r="A97" s="6" t="s">
        <v>267</v>
      </c>
      <c r="B97" s="30"/>
    </row>
    <row r="98" spans="1:2" ht="12.75">
      <c r="A98" s="8" t="s">
        <v>217</v>
      </c>
      <c r="B98" s="30">
        <v>49000</v>
      </c>
    </row>
    <row r="99" spans="1:2" ht="12.75">
      <c r="A99" s="8" t="s">
        <v>218</v>
      </c>
      <c r="B99" s="30">
        <v>96000</v>
      </c>
    </row>
    <row r="100" spans="1:2" ht="12.75">
      <c r="A100" s="8" t="s">
        <v>219</v>
      </c>
      <c r="B100" s="30" t="s">
        <v>0</v>
      </c>
    </row>
    <row r="101" spans="1:2" ht="12.75">
      <c r="A101" s="8" t="s">
        <v>276</v>
      </c>
      <c r="B101" s="30" t="s">
        <v>0</v>
      </c>
    </row>
    <row r="102" spans="1:2" ht="12.75">
      <c r="A102" s="8" t="s">
        <v>221</v>
      </c>
      <c r="B102" s="30">
        <v>887250</v>
      </c>
    </row>
    <row r="103" spans="1:2" ht="12.75">
      <c r="A103" s="8" t="s">
        <v>277</v>
      </c>
      <c r="B103" s="30" t="s">
        <v>0</v>
      </c>
    </row>
    <row r="104" spans="1:2" ht="12.75">
      <c r="A104" s="8" t="s">
        <v>222</v>
      </c>
      <c r="B104" s="30">
        <v>43825</v>
      </c>
    </row>
    <row r="105" spans="1:2" ht="12.75">
      <c r="A105" s="8" t="s">
        <v>223</v>
      </c>
      <c r="B105" s="30" t="s">
        <v>0</v>
      </c>
    </row>
    <row r="106" spans="1:2" ht="12.75">
      <c r="A106" s="8"/>
      <c r="B106" s="30"/>
    </row>
    <row r="107" spans="1:2" ht="12.75">
      <c r="A107" s="6" t="s">
        <v>268</v>
      </c>
      <c r="B107" s="30"/>
    </row>
    <row r="108" spans="1:2" ht="12.75">
      <c r="A108" s="8" t="s">
        <v>227</v>
      </c>
      <c r="B108" s="30"/>
    </row>
    <row r="109" spans="1:2" ht="12.75">
      <c r="A109" s="28" t="s">
        <v>225</v>
      </c>
      <c r="B109" s="30" t="s">
        <v>0</v>
      </c>
    </row>
    <row r="110" spans="1:2" ht="12.75">
      <c r="A110" s="28" t="s">
        <v>226</v>
      </c>
      <c r="B110" s="30" t="s">
        <v>0</v>
      </c>
    </row>
    <row r="111" spans="1:2" ht="12.75">
      <c r="A111" s="8" t="s">
        <v>224</v>
      </c>
      <c r="B111" s="30"/>
    </row>
    <row r="112" spans="1:2" ht="12.75">
      <c r="A112" s="8" t="s">
        <v>228</v>
      </c>
      <c r="B112" s="30"/>
    </row>
    <row r="113" spans="1:2" ht="12.75">
      <c r="A113" s="28" t="s">
        <v>229</v>
      </c>
      <c r="B113" s="30" t="s">
        <v>0</v>
      </c>
    </row>
    <row r="114" spans="1:2" ht="12.75">
      <c r="A114" s="28" t="s">
        <v>230</v>
      </c>
      <c r="B114" s="30" t="s">
        <v>0</v>
      </c>
    </row>
    <row r="115" spans="1:2" ht="12.75">
      <c r="A115" s="8" t="s">
        <v>244</v>
      </c>
      <c r="B115" s="30"/>
    </row>
    <row r="116" spans="1:2" ht="12.75">
      <c r="A116" s="28" t="s">
        <v>230</v>
      </c>
      <c r="B116" s="30" t="s">
        <v>0</v>
      </c>
    </row>
    <row r="117" spans="1:2" ht="12.75">
      <c r="A117" s="28" t="s">
        <v>232</v>
      </c>
      <c r="B117" s="30" t="s">
        <v>0</v>
      </c>
    </row>
    <row r="118" spans="1:2" ht="12.75">
      <c r="A118" s="28" t="s">
        <v>233</v>
      </c>
      <c r="B118" s="30" t="s">
        <v>0</v>
      </c>
    </row>
    <row r="119" spans="1:2" ht="12.75">
      <c r="A119" s="28" t="s">
        <v>234</v>
      </c>
      <c r="B119" s="30">
        <v>6120</v>
      </c>
    </row>
    <row r="120" spans="1:2" ht="12.75">
      <c r="A120" s="28" t="s">
        <v>235</v>
      </c>
      <c r="B120" s="30">
        <v>5284.8</v>
      </c>
    </row>
    <row r="121" spans="1:2" ht="12.75">
      <c r="A121" s="28" t="s">
        <v>236</v>
      </c>
      <c r="B121" s="30">
        <v>27396</v>
      </c>
    </row>
    <row r="122" spans="1:2" ht="12.75">
      <c r="A122" s="28" t="s">
        <v>237</v>
      </c>
      <c r="B122" s="30">
        <v>3830</v>
      </c>
    </row>
    <row r="123" spans="1:2" ht="12.75">
      <c r="A123" s="28" t="s">
        <v>238</v>
      </c>
      <c r="B123" s="30">
        <v>4267.2</v>
      </c>
    </row>
    <row r="124" spans="1:2" ht="12.75">
      <c r="A124" s="8" t="s">
        <v>240</v>
      </c>
      <c r="B124" s="30"/>
    </row>
    <row r="125" spans="1:2" ht="12.75">
      <c r="A125" s="28" t="s">
        <v>279</v>
      </c>
      <c r="B125" s="30">
        <v>6260</v>
      </c>
    </row>
    <row r="126" spans="1:2" ht="12.75">
      <c r="A126" s="28" t="s">
        <v>241</v>
      </c>
      <c r="B126" s="30" t="s">
        <v>0</v>
      </c>
    </row>
    <row r="127" spans="1:2" ht="12.75">
      <c r="A127" s="28" t="s">
        <v>280</v>
      </c>
      <c r="B127" s="30">
        <v>41574</v>
      </c>
    </row>
    <row r="128" spans="1:2" ht="12.75">
      <c r="A128" s="28" t="s">
        <v>281</v>
      </c>
      <c r="B128" s="30" t="s">
        <v>0</v>
      </c>
    </row>
    <row r="129" spans="1:2" ht="12.75">
      <c r="A129" s="8"/>
      <c r="B129" s="30"/>
    </row>
    <row r="130" spans="1:2" ht="12.75">
      <c r="A130" s="6" t="s">
        <v>245</v>
      </c>
      <c r="B130" s="30"/>
    </row>
    <row r="131" spans="1:2" ht="12.75">
      <c r="A131" s="8" t="s">
        <v>283</v>
      </c>
      <c r="B131" s="30"/>
    </row>
    <row r="132" spans="1:2" ht="12.75">
      <c r="A132" s="28" t="s">
        <v>260</v>
      </c>
      <c r="B132" s="30">
        <v>2200</v>
      </c>
    </row>
    <row r="133" spans="1:2" ht="12.75">
      <c r="A133" s="28" t="s">
        <v>282</v>
      </c>
      <c r="B133" s="30">
        <v>6000</v>
      </c>
    </row>
    <row r="134" spans="1:2" ht="12.75">
      <c r="A134" s="28" t="s">
        <v>284</v>
      </c>
      <c r="B134" s="30">
        <v>122500</v>
      </c>
    </row>
    <row r="135" spans="1:2" ht="12.75">
      <c r="A135" s="28" t="s">
        <v>285</v>
      </c>
      <c r="B135" s="30">
        <v>1531000</v>
      </c>
    </row>
    <row r="136" spans="1:2" ht="12.75">
      <c r="A136" s="28" t="s">
        <v>287</v>
      </c>
      <c r="B136" s="30" t="s">
        <v>0</v>
      </c>
    </row>
    <row r="137" spans="1:2" ht="12.75">
      <c r="A137" s="28" t="s">
        <v>286</v>
      </c>
      <c r="B137" s="30">
        <v>4800000</v>
      </c>
    </row>
    <row r="138" spans="1:2" ht="12.75">
      <c r="A138" s="28" t="s">
        <v>288</v>
      </c>
      <c r="B138" s="30" t="s">
        <v>0</v>
      </c>
    </row>
    <row r="139" spans="1:2" ht="12.75">
      <c r="A139" s="8" t="s">
        <v>289</v>
      </c>
      <c r="B139" s="30" t="s">
        <v>0</v>
      </c>
    </row>
    <row r="140" spans="1:2" ht="12.75">
      <c r="A140" s="8" t="s">
        <v>262</v>
      </c>
      <c r="B140" s="30"/>
    </row>
    <row r="141" spans="1:2" ht="12.75">
      <c r="A141" s="28" t="s">
        <v>254</v>
      </c>
      <c r="B141" s="30">
        <v>571250</v>
      </c>
    </row>
    <row r="142" spans="1:2" ht="12.75">
      <c r="A142" s="28" t="s">
        <v>255</v>
      </c>
      <c r="B142" s="30" t="s">
        <v>0</v>
      </c>
    </row>
    <row r="143" spans="1:2" ht="12.75">
      <c r="A143" s="8" t="s">
        <v>263</v>
      </c>
      <c r="B143" s="30"/>
    </row>
    <row r="144" spans="1:2" ht="12.75">
      <c r="A144" s="28" t="s">
        <v>255</v>
      </c>
      <c r="B144" s="30" t="s">
        <v>0</v>
      </c>
    </row>
    <row r="145" spans="1:2" ht="12.75">
      <c r="A145" s="26" t="s">
        <v>271</v>
      </c>
      <c r="B145" s="48">
        <v>326880</v>
      </c>
    </row>
    <row r="146" ht="12.75">
      <c r="A146" s="8"/>
    </row>
    <row r="147" ht="12.75">
      <c r="A147" s="20" t="s">
        <v>145</v>
      </c>
    </row>
    <row r="151" spans="1:2" ht="47.25">
      <c r="A151" s="11" t="s">
        <v>308</v>
      </c>
      <c r="B151" s="12"/>
    </row>
    <row r="152" spans="1:2" ht="18">
      <c r="A152" s="13"/>
      <c r="B152" s="14">
        <v>1918</v>
      </c>
    </row>
    <row r="153" spans="1:2" ht="18">
      <c r="A153" s="15"/>
      <c r="B153" s="17"/>
    </row>
    <row r="154" spans="1:2" ht="12.75">
      <c r="A154" s="6" t="s">
        <v>300</v>
      </c>
      <c r="B154" s="23"/>
    </row>
    <row r="155" spans="1:2" ht="12.75">
      <c r="A155" s="8" t="s">
        <v>20</v>
      </c>
      <c r="B155" s="23">
        <f>SUM(B156:B162)</f>
        <v>455820</v>
      </c>
    </row>
    <row r="156" spans="1:2" ht="12.75">
      <c r="A156" s="8" t="s">
        <v>296</v>
      </c>
      <c r="B156" s="30" t="s">
        <v>0</v>
      </c>
    </row>
    <row r="157" spans="1:2" ht="12.75">
      <c r="A157" s="8" t="s">
        <v>297</v>
      </c>
      <c r="B157" s="23">
        <v>149725</v>
      </c>
    </row>
    <row r="158" spans="1:2" ht="12.75">
      <c r="A158" s="8" t="s">
        <v>301</v>
      </c>
      <c r="B158" s="23">
        <v>247795</v>
      </c>
    </row>
    <row r="159" spans="1:2" ht="12.75">
      <c r="A159" s="8" t="s">
        <v>302</v>
      </c>
      <c r="B159" s="23">
        <v>38520</v>
      </c>
    </row>
    <row r="160" spans="1:2" ht="12.75">
      <c r="A160" s="8" t="s">
        <v>299</v>
      </c>
      <c r="B160" s="23">
        <v>19640</v>
      </c>
    </row>
    <row r="161" spans="1:2" ht="12.75">
      <c r="A161" s="8" t="s">
        <v>303</v>
      </c>
      <c r="B161" s="30" t="s">
        <v>0</v>
      </c>
    </row>
    <row r="162" spans="1:2" ht="12.75">
      <c r="A162" s="8" t="s">
        <v>304</v>
      </c>
      <c r="B162" s="30">
        <v>140</v>
      </c>
    </row>
    <row r="163" spans="1:2" ht="12.75">
      <c r="A163" s="6" t="s">
        <v>305</v>
      </c>
      <c r="B163" s="30" t="s">
        <v>0</v>
      </c>
    </row>
    <row r="164" spans="1:2" ht="12.75">
      <c r="A164" s="24" t="s">
        <v>306</v>
      </c>
      <c r="B164" s="31" t="s">
        <v>0</v>
      </c>
    </row>
    <row r="165" spans="1:2" ht="12.75">
      <c r="A165" s="8"/>
      <c r="B165" s="9"/>
    </row>
    <row r="166" spans="1:2" ht="12.75">
      <c r="A166" s="20" t="s">
        <v>145</v>
      </c>
      <c r="B166" s="9"/>
    </row>
    <row r="170" spans="1:2" ht="15.75">
      <c r="A170" s="11" t="s">
        <v>87</v>
      </c>
      <c r="B170" s="12"/>
    </row>
    <row r="171" spans="1:2" ht="12.75" customHeight="1">
      <c r="A171" s="13"/>
      <c r="B171" s="14">
        <v>1918</v>
      </c>
    </row>
    <row r="172" spans="1:2" ht="12.75" customHeight="1">
      <c r="A172" s="15"/>
      <c r="B172" s="16"/>
    </row>
    <row r="173" spans="1:3" ht="12.75" customHeight="1">
      <c r="A173" s="3" t="s">
        <v>15</v>
      </c>
      <c r="B173" s="17">
        <v>85</v>
      </c>
      <c r="C173" s="4"/>
    </row>
    <row r="174" spans="1:3" ht="12.75">
      <c r="A174" s="3" t="s">
        <v>113</v>
      </c>
      <c r="B174" s="9">
        <v>21925192.5</v>
      </c>
      <c r="C174" s="4"/>
    </row>
    <row r="175" spans="1:3" ht="12.75">
      <c r="A175" s="18" t="s">
        <v>114</v>
      </c>
      <c r="B175" s="19">
        <v>1698904.13</v>
      </c>
      <c r="C175" s="4"/>
    </row>
    <row r="177" ht="12.75">
      <c r="A177" s="20" t="s">
        <v>215</v>
      </c>
    </row>
    <row r="181" spans="1:2" ht="15.75">
      <c r="A181" s="11" t="s">
        <v>115</v>
      </c>
      <c r="B181" s="12"/>
    </row>
    <row r="182" spans="1:2" ht="12.75" customHeight="1">
      <c r="A182" s="13"/>
      <c r="B182" s="14">
        <v>1918</v>
      </c>
    </row>
    <row r="183" spans="1:2" ht="12.75" customHeight="1">
      <c r="A183" s="15"/>
      <c r="B183" s="16"/>
    </row>
    <row r="184" spans="1:2" ht="12.75" customHeight="1">
      <c r="A184" s="3" t="s">
        <v>15</v>
      </c>
      <c r="B184" s="17">
        <v>1</v>
      </c>
    </row>
    <row r="185" spans="1:2" ht="12.75">
      <c r="A185" s="3" t="s">
        <v>116</v>
      </c>
      <c r="B185" s="21">
        <v>2966997</v>
      </c>
    </row>
    <row r="186" spans="1:2" ht="12.75">
      <c r="A186" s="18" t="s">
        <v>114</v>
      </c>
      <c r="B186" s="19">
        <v>99718.18</v>
      </c>
    </row>
    <row r="188" ht="12.75">
      <c r="A188" s="20" t="s">
        <v>215</v>
      </c>
    </row>
  </sheetData>
  <mergeCells count="1">
    <mergeCell ref="A32:B3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117</v>
      </c>
      <c r="B12" s="12"/>
    </row>
    <row r="13" spans="1:2" ht="12.75" customHeight="1">
      <c r="A13" s="13"/>
      <c r="B13" s="14" t="s">
        <v>134</v>
      </c>
    </row>
    <row r="14" spans="1:2" ht="12.75" customHeight="1">
      <c r="A14" s="15"/>
      <c r="B14" s="17"/>
    </row>
    <row r="15" spans="1:2" ht="12.75">
      <c r="A15" s="6" t="s">
        <v>129</v>
      </c>
      <c r="B15" s="23"/>
    </row>
    <row r="16" spans="1:2" ht="14.25">
      <c r="A16" s="8" t="s">
        <v>125</v>
      </c>
      <c r="B16" s="23">
        <v>13</v>
      </c>
    </row>
    <row r="17" spans="1:2" ht="12.75">
      <c r="A17" s="8" t="s">
        <v>118</v>
      </c>
      <c r="B17" s="23">
        <v>8</v>
      </c>
    </row>
    <row r="18" spans="1:2" ht="12.75">
      <c r="A18" s="6" t="s">
        <v>142</v>
      </c>
      <c r="B18" s="23"/>
    </row>
    <row r="19" spans="1:2" ht="14.25">
      <c r="A19" s="8" t="s">
        <v>125</v>
      </c>
      <c r="B19" s="23">
        <v>8243438</v>
      </c>
    </row>
    <row r="20" spans="1:2" ht="12.75">
      <c r="A20" s="8" t="s">
        <v>118</v>
      </c>
      <c r="B20" s="23">
        <v>21645964</v>
      </c>
    </row>
    <row r="21" spans="1:2" ht="12.75">
      <c r="A21" s="6" t="s">
        <v>131</v>
      </c>
      <c r="B21" s="23"/>
    </row>
    <row r="22" spans="1:2" ht="14.25">
      <c r="A22" s="8" t="s">
        <v>125</v>
      </c>
      <c r="B22" s="23">
        <v>634110</v>
      </c>
    </row>
    <row r="23" spans="1:2" ht="12.75">
      <c r="A23" s="8" t="s">
        <v>118</v>
      </c>
      <c r="B23" s="23">
        <v>2705745</v>
      </c>
    </row>
    <row r="24" spans="1:2" ht="12.75">
      <c r="A24" s="6" t="s">
        <v>132</v>
      </c>
      <c r="B24" s="23"/>
    </row>
    <row r="25" spans="1:2" ht="14.25">
      <c r="A25" s="8" t="s">
        <v>125</v>
      </c>
      <c r="B25" s="23">
        <v>307448</v>
      </c>
    </row>
    <row r="26" spans="1:2" ht="12.75">
      <c r="A26" s="26" t="s">
        <v>118</v>
      </c>
      <c r="B26" s="25">
        <v>2020129</v>
      </c>
    </row>
    <row r="27" spans="1:2" ht="12.75">
      <c r="A27" s="8"/>
      <c r="B27" s="9"/>
    </row>
    <row r="28" spans="1:4" ht="12.75" customHeight="1">
      <c r="A28" s="27" t="s">
        <v>126</v>
      </c>
      <c r="D28" s="3"/>
    </row>
    <row r="29" spans="1:2" s="7" customFormat="1" ht="20.25" customHeight="1">
      <c r="A29" s="50" t="s">
        <v>139</v>
      </c>
      <c r="B29" s="51"/>
    </row>
    <row r="30" ht="12.75" customHeight="1"/>
    <row r="31" spans="1:2" ht="12.75" customHeight="1">
      <c r="A31" s="20" t="s">
        <v>135</v>
      </c>
      <c r="B31" s="9"/>
    </row>
    <row r="35" spans="1:2" ht="15.75">
      <c r="A35" s="11" t="s">
        <v>149</v>
      </c>
      <c r="B35" s="12"/>
    </row>
    <row r="36" spans="1:2" ht="18">
      <c r="A36" s="13"/>
      <c r="B36" s="14" t="s">
        <v>204</v>
      </c>
    </row>
    <row r="37" spans="1:2" ht="18">
      <c r="A37" s="15"/>
      <c r="B37" s="17"/>
    </row>
    <row r="38" spans="1:2" ht="12.75">
      <c r="A38" s="6" t="s">
        <v>161</v>
      </c>
      <c r="B38" s="23">
        <f>+B39+B40</f>
        <v>199</v>
      </c>
    </row>
    <row r="39" spans="1:2" ht="12.75">
      <c r="A39" s="8" t="s">
        <v>2</v>
      </c>
      <c r="B39" s="23">
        <f>+B42+B48+B51+B58+B61</f>
        <v>195</v>
      </c>
    </row>
    <row r="40" spans="1:2" ht="12.75">
      <c r="A40" s="8" t="s">
        <v>152</v>
      </c>
      <c r="B40" s="23">
        <f>+B62</f>
        <v>4</v>
      </c>
    </row>
    <row r="41" spans="1:2" ht="12.75">
      <c r="A41" s="6" t="s">
        <v>153</v>
      </c>
      <c r="B41" s="23"/>
    </row>
    <row r="42" spans="1:2" ht="12.75">
      <c r="A42" s="8" t="s">
        <v>2</v>
      </c>
      <c r="B42" s="23">
        <v>159</v>
      </c>
    </row>
    <row r="43" spans="1:2" ht="12.75">
      <c r="A43" s="8" t="s">
        <v>152</v>
      </c>
      <c r="B43" s="23" t="s">
        <v>0</v>
      </c>
    </row>
    <row r="44" spans="1:2" ht="12.75">
      <c r="A44" s="6" t="s">
        <v>154</v>
      </c>
      <c r="B44" s="23"/>
    </row>
    <row r="45" spans="1:2" ht="12.75">
      <c r="A45" s="8" t="s">
        <v>2</v>
      </c>
      <c r="B45" s="23" t="s">
        <v>0</v>
      </c>
    </row>
    <row r="46" spans="1:2" ht="12.75">
      <c r="A46" s="8" t="s">
        <v>152</v>
      </c>
      <c r="B46" s="23" t="s">
        <v>0</v>
      </c>
    </row>
    <row r="47" spans="1:2" ht="12.75">
      <c r="A47" s="6" t="s">
        <v>155</v>
      </c>
      <c r="B47" s="23"/>
    </row>
    <row r="48" spans="1:2" ht="12.75">
      <c r="A48" s="8" t="s">
        <v>2</v>
      </c>
      <c r="B48" s="23">
        <v>4</v>
      </c>
    </row>
    <row r="49" spans="1:2" ht="12.75">
      <c r="A49" s="8" t="s">
        <v>152</v>
      </c>
      <c r="B49" s="23" t="s">
        <v>0</v>
      </c>
    </row>
    <row r="50" spans="1:2" ht="12.75">
      <c r="A50" s="6" t="s">
        <v>156</v>
      </c>
      <c r="B50" s="23"/>
    </row>
    <row r="51" spans="1:2" ht="12.75">
      <c r="A51" s="8" t="s">
        <v>2</v>
      </c>
      <c r="B51" s="23">
        <v>2</v>
      </c>
    </row>
    <row r="52" spans="1:2" ht="12.75">
      <c r="A52" s="8" t="s">
        <v>152</v>
      </c>
      <c r="B52" s="23" t="s">
        <v>0</v>
      </c>
    </row>
    <row r="53" spans="1:2" ht="12.75">
      <c r="A53" s="6" t="s">
        <v>157</v>
      </c>
      <c r="B53" s="23">
        <f>+B57+B60</f>
        <v>30</v>
      </c>
    </row>
    <row r="54" spans="1:2" ht="12.75">
      <c r="A54" s="8" t="s">
        <v>158</v>
      </c>
      <c r="B54" s="23" t="s">
        <v>0</v>
      </c>
    </row>
    <row r="55" spans="1:2" ht="12.75">
      <c r="A55" s="28" t="s">
        <v>2</v>
      </c>
      <c r="B55" s="23" t="s">
        <v>0</v>
      </c>
    </row>
    <row r="56" spans="1:2" ht="12.75">
      <c r="A56" s="28" t="s">
        <v>152</v>
      </c>
      <c r="B56" s="23" t="s">
        <v>0</v>
      </c>
    </row>
    <row r="57" spans="1:2" ht="12.75">
      <c r="A57" s="8" t="s">
        <v>159</v>
      </c>
      <c r="B57" s="23">
        <f>+B58</f>
        <v>5</v>
      </c>
    </row>
    <row r="58" spans="1:2" ht="12.75">
      <c r="A58" s="28" t="s">
        <v>2</v>
      </c>
      <c r="B58" s="23">
        <v>5</v>
      </c>
    </row>
    <row r="59" spans="1:2" ht="12.75">
      <c r="A59" s="28" t="s">
        <v>152</v>
      </c>
      <c r="B59" s="23" t="s">
        <v>0</v>
      </c>
    </row>
    <row r="60" spans="1:2" ht="12.75">
      <c r="A60" s="8" t="s">
        <v>160</v>
      </c>
      <c r="B60" s="23">
        <f>+B61</f>
        <v>25</v>
      </c>
    </row>
    <row r="61" spans="1:2" ht="12.75">
      <c r="A61" s="28" t="s">
        <v>2</v>
      </c>
      <c r="B61" s="23">
        <v>25</v>
      </c>
    </row>
    <row r="62" spans="1:2" ht="12.75">
      <c r="A62" s="28" t="s">
        <v>152</v>
      </c>
      <c r="B62" s="23">
        <v>4</v>
      </c>
    </row>
    <row r="63" spans="1:2" ht="12.75">
      <c r="A63" s="6" t="s">
        <v>162</v>
      </c>
      <c r="B63" s="25" t="s">
        <v>0</v>
      </c>
    </row>
    <row r="64" spans="1:2" ht="12.75">
      <c r="A64" s="33"/>
      <c r="B64" s="34"/>
    </row>
    <row r="65" spans="1:2" ht="12.75">
      <c r="A65" s="27" t="s">
        <v>205</v>
      </c>
      <c r="B65" s="9"/>
    </row>
    <row r="67" ht="12.75">
      <c r="A67" s="20" t="s">
        <v>136</v>
      </c>
    </row>
    <row r="71" spans="1:5" ht="15.75">
      <c r="A71" s="11" t="s">
        <v>206</v>
      </c>
      <c r="B71" s="12"/>
      <c r="C71" s="12"/>
      <c r="D71" s="12"/>
      <c r="E71" s="12"/>
    </row>
    <row r="72" spans="1:5" ht="25.5">
      <c r="A72" s="13"/>
      <c r="B72" s="35" t="s">
        <v>163</v>
      </c>
      <c r="C72" s="35" t="s">
        <v>164</v>
      </c>
      <c r="D72" s="35" t="s">
        <v>165</v>
      </c>
      <c r="E72" s="35" t="s">
        <v>166</v>
      </c>
    </row>
    <row r="73" spans="1:5" ht="18">
      <c r="A73" s="15"/>
      <c r="B73" s="17"/>
      <c r="C73" s="17"/>
      <c r="D73" s="17"/>
      <c r="E73" s="17"/>
    </row>
    <row r="74" spans="1:5" ht="12.75">
      <c r="A74" s="36" t="s">
        <v>167</v>
      </c>
      <c r="B74" s="23">
        <v>2012420</v>
      </c>
      <c r="C74" s="23">
        <v>103799</v>
      </c>
      <c r="D74" s="23">
        <v>274315</v>
      </c>
      <c r="E74" s="23">
        <v>345000</v>
      </c>
    </row>
    <row r="75" spans="1:5" ht="12.75">
      <c r="A75" s="36" t="s">
        <v>168</v>
      </c>
      <c r="B75" s="23">
        <v>5852000</v>
      </c>
      <c r="C75" s="23">
        <v>390394</v>
      </c>
      <c r="D75" s="23">
        <v>830920</v>
      </c>
      <c r="E75" s="23">
        <v>2388600</v>
      </c>
    </row>
    <row r="76" spans="1:5" ht="12.75">
      <c r="A76" s="6" t="s">
        <v>169</v>
      </c>
      <c r="B76" s="23"/>
      <c r="C76" s="23"/>
      <c r="D76" s="23"/>
      <c r="E76" s="23"/>
    </row>
    <row r="77" spans="1:5" ht="12.75">
      <c r="A77" s="8" t="s">
        <v>170</v>
      </c>
      <c r="B77" s="23">
        <v>5299316</v>
      </c>
      <c r="C77" s="23">
        <v>348462</v>
      </c>
      <c r="D77" s="23">
        <v>772813</v>
      </c>
      <c r="E77" s="23">
        <v>2267774</v>
      </c>
    </row>
    <row r="78" spans="1:5" ht="12.75">
      <c r="A78" s="8" t="s">
        <v>171</v>
      </c>
      <c r="B78" s="23" t="s">
        <v>0</v>
      </c>
      <c r="C78" s="23" t="s">
        <v>0</v>
      </c>
      <c r="D78" s="23" t="s">
        <v>0</v>
      </c>
      <c r="E78" s="23" t="s">
        <v>0</v>
      </c>
    </row>
    <row r="79" spans="1:5" ht="14.25">
      <c r="A79" s="6" t="s">
        <v>203</v>
      </c>
      <c r="B79" s="37">
        <v>213971</v>
      </c>
      <c r="C79" s="37">
        <v>13938.48</v>
      </c>
      <c r="D79" s="37">
        <v>30912.52</v>
      </c>
      <c r="E79" s="37">
        <v>90710.96</v>
      </c>
    </row>
    <row r="80" spans="1:5" ht="12.75">
      <c r="A80" s="33"/>
      <c r="B80" s="34"/>
      <c r="C80" s="34"/>
      <c r="D80" s="34"/>
      <c r="E80" s="34"/>
    </row>
    <row r="81" spans="1:5" ht="12.75">
      <c r="A81" s="27" t="s">
        <v>202</v>
      </c>
      <c r="B81" s="9"/>
      <c r="C81" s="9"/>
      <c r="D81" s="9"/>
      <c r="E81" s="9"/>
    </row>
    <row r="82" ht="12.75">
      <c r="D82" s="3"/>
    </row>
    <row r="83" spans="1:4" ht="12.75">
      <c r="A83" s="20" t="s">
        <v>136</v>
      </c>
      <c r="D83" s="3"/>
    </row>
    <row r="84" spans="2:5" ht="12.75">
      <c r="B84" s="9"/>
      <c r="C84" s="9"/>
      <c r="D84" s="9"/>
      <c r="E84" s="9"/>
    </row>
    <row r="87" spans="1:2" ht="31.5">
      <c r="A87" s="11" t="s">
        <v>307</v>
      </c>
      <c r="B87" s="12"/>
    </row>
    <row r="88" spans="1:2" ht="18">
      <c r="A88" s="13"/>
      <c r="B88" s="14">
        <v>1919</v>
      </c>
    </row>
    <row r="89" spans="1:2" ht="18">
      <c r="A89" s="15"/>
      <c r="B89" s="17"/>
    </row>
    <row r="90" spans="1:2" ht="12.75">
      <c r="A90" s="6" t="s">
        <v>269</v>
      </c>
      <c r="B90" s="30"/>
    </row>
    <row r="91" spans="1:2" ht="12.75">
      <c r="A91" s="8" t="s">
        <v>273</v>
      </c>
      <c r="B91" s="30" t="s">
        <v>0</v>
      </c>
    </row>
    <row r="92" spans="1:2" ht="12.75">
      <c r="A92" s="8" t="s">
        <v>274</v>
      </c>
      <c r="B92" s="30" t="s">
        <v>0</v>
      </c>
    </row>
    <row r="93" spans="1:2" ht="12.75">
      <c r="A93" s="8" t="s">
        <v>275</v>
      </c>
      <c r="B93" s="30" t="s">
        <v>0</v>
      </c>
    </row>
    <row r="94" spans="1:2" ht="12.75">
      <c r="A94" s="6" t="s">
        <v>267</v>
      </c>
      <c r="B94" s="30"/>
    </row>
    <row r="95" spans="1:2" ht="12.75">
      <c r="A95" s="8" t="s">
        <v>217</v>
      </c>
      <c r="B95" s="30">
        <v>116300</v>
      </c>
    </row>
    <row r="96" spans="1:2" ht="12.75">
      <c r="A96" s="8" t="s">
        <v>218</v>
      </c>
      <c r="B96" s="30">
        <v>56250</v>
      </c>
    </row>
    <row r="97" spans="1:2" ht="12.75">
      <c r="A97" s="8" t="s">
        <v>219</v>
      </c>
      <c r="B97" s="30" t="s">
        <v>0</v>
      </c>
    </row>
    <row r="98" spans="1:2" ht="12.75">
      <c r="A98" s="8" t="s">
        <v>276</v>
      </c>
      <c r="B98" s="30">
        <v>181875</v>
      </c>
    </row>
    <row r="99" spans="1:2" ht="12.75">
      <c r="A99" s="8" t="s">
        <v>221</v>
      </c>
      <c r="B99" s="30">
        <v>878675</v>
      </c>
    </row>
    <row r="100" spans="1:2" ht="12.75">
      <c r="A100" s="8" t="s">
        <v>277</v>
      </c>
      <c r="B100" s="30" t="s">
        <v>0</v>
      </c>
    </row>
    <row r="101" spans="1:2" ht="12.75">
      <c r="A101" s="8" t="s">
        <v>222</v>
      </c>
      <c r="B101" s="30">
        <v>71825</v>
      </c>
    </row>
    <row r="102" spans="1:2" ht="12.75">
      <c r="A102" s="8" t="s">
        <v>223</v>
      </c>
      <c r="B102" s="30" t="s">
        <v>0</v>
      </c>
    </row>
    <row r="103" spans="1:2" ht="12.75">
      <c r="A103" s="8"/>
      <c r="B103" s="30"/>
    </row>
    <row r="104" spans="1:2" ht="12.75">
      <c r="A104" s="6" t="s">
        <v>268</v>
      </c>
      <c r="B104" s="30"/>
    </row>
    <row r="105" spans="1:2" ht="12.75">
      <c r="A105" s="8" t="s">
        <v>227</v>
      </c>
      <c r="B105" s="30"/>
    </row>
    <row r="106" spans="1:2" ht="12.75">
      <c r="A106" s="28" t="s">
        <v>225</v>
      </c>
      <c r="B106" s="30" t="s">
        <v>0</v>
      </c>
    </row>
    <row r="107" spans="1:2" ht="12.75">
      <c r="A107" s="28" t="s">
        <v>226</v>
      </c>
      <c r="B107" s="30" t="s">
        <v>0</v>
      </c>
    </row>
    <row r="108" spans="1:2" ht="12.75">
      <c r="A108" s="8" t="s">
        <v>224</v>
      </c>
      <c r="B108" s="30"/>
    </row>
    <row r="109" spans="1:2" ht="12.75">
      <c r="A109" s="8" t="s">
        <v>228</v>
      </c>
      <c r="B109" s="30"/>
    </row>
    <row r="110" spans="1:2" ht="12.75">
      <c r="A110" s="28" t="s">
        <v>229</v>
      </c>
      <c r="B110" s="30" t="s">
        <v>0</v>
      </c>
    </row>
    <row r="111" spans="1:2" ht="12.75">
      <c r="A111" s="28" t="s">
        <v>230</v>
      </c>
      <c r="B111" s="30" t="s">
        <v>0</v>
      </c>
    </row>
    <row r="112" spans="1:2" ht="12.75">
      <c r="A112" s="8" t="s">
        <v>244</v>
      </c>
      <c r="B112" s="30"/>
    </row>
    <row r="113" spans="1:2" ht="12.75">
      <c r="A113" s="28" t="s">
        <v>230</v>
      </c>
      <c r="B113" s="30" t="s">
        <v>0</v>
      </c>
    </row>
    <row r="114" spans="1:2" ht="12.75">
      <c r="A114" s="28" t="s">
        <v>232</v>
      </c>
      <c r="B114" s="30" t="s">
        <v>0</v>
      </c>
    </row>
    <row r="115" spans="1:2" ht="12.75">
      <c r="A115" s="28" t="s">
        <v>233</v>
      </c>
      <c r="B115" s="30" t="s">
        <v>0</v>
      </c>
    </row>
    <row r="116" spans="1:2" ht="12.75">
      <c r="A116" s="28" t="s">
        <v>234</v>
      </c>
      <c r="B116" s="30">
        <v>4820</v>
      </c>
    </row>
    <row r="117" spans="1:2" ht="12.75">
      <c r="A117" s="28" t="s">
        <v>235</v>
      </c>
      <c r="B117" s="30">
        <v>8212.8</v>
      </c>
    </row>
    <row r="118" spans="1:2" ht="12.75">
      <c r="A118" s="28" t="s">
        <v>236</v>
      </c>
      <c r="B118" s="30">
        <v>24328</v>
      </c>
    </row>
    <row r="119" spans="1:2" ht="12.75">
      <c r="A119" s="28" t="s">
        <v>237</v>
      </c>
      <c r="B119" s="30">
        <v>2740</v>
      </c>
    </row>
    <row r="120" spans="1:2" ht="12.75">
      <c r="A120" s="28" t="s">
        <v>238</v>
      </c>
      <c r="B120" s="30">
        <v>5088</v>
      </c>
    </row>
    <row r="121" spans="1:2" ht="12.75">
      <c r="A121" s="8" t="s">
        <v>240</v>
      </c>
      <c r="B121" s="30"/>
    </row>
    <row r="122" spans="1:2" ht="12.75">
      <c r="A122" s="28" t="s">
        <v>279</v>
      </c>
      <c r="B122" s="30">
        <v>8604</v>
      </c>
    </row>
    <row r="123" spans="1:2" ht="12.75">
      <c r="A123" s="28" t="s">
        <v>241</v>
      </c>
      <c r="B123" s="30" t="s">
        <v>0</v>
      </c>
    </row>
    <row r="124" spans="1:2" ht="12.75">
      <c r="A124" s="28" t="s">
        <v>280</v>
      </c>
      <c r="B124" s="30">
        <v>33084</v>
      </c>
    </row>
    <row r="125" spans="1:2" ht="12.75">
      <c r="A125" s="28" t="s">
        <v>281</v>
      </c>
      <c r="B125" s="30" t="s">
        <v>0</v>
      </c>
    </row>
    <row r="126" spans="1:2" ht="12.75">
      <c r="A126" s="8"/>
      <c r="B126" s="30"/>
    </row>
    <row r="127" spans="1:2" ht="12.75">
      <c r="A127" s="6" t="s">
        <v>245</v>
      </c>
      <c r="B127" s="30"/>
    </row>
    <row r="128" spans="1:2" ht="12.75">
      <c r="A128" s="8" t="s">
        <v>283</v>
      </c>
      <c r="B128" s="30"/>
    </row>
    <row r="129" spans="1:2" ht="12.75">
      <c r="A129" s="28" t="s">
        <v>260</v>
      </c>
      <c r="B129" s="30">
        <v>2560</v>
      </c>
    </row>
    <row r="130" spans="1:2" ht="12.75">
      <c r="A130" s="28" t="s">
        <v>282</v>
      </c>
      <c r="B130" s="30">
        <v>9780</v>
      </c>
    </row>
    <row r="131" spans="1:2" ht="12.75">
      <c r="A131" s="28" t="s">
        <v>284</v>
      </c>
      <c r="B131" s="30">
        <v>142500</v>
      </c>
    </row>
    <row r="132" spans="1:2" ht="12.75">
      <c r="A132" s="28" t="s">
        <v>285</v>
      </c>
      <c r="B132" s="30">
        <v>1681500</v>
      </c>
    </row>
    <row r="133" spans="1:2" ht="12.75">
      <c r="A133" s="28" t="s">
        <v>287</v>
      </c>
      <c r="B133" s="30" t="s">
        <v>0</v>
      </c>
    </row>
    <row r="134" spans="1:2" ht="12.75">
      <c r="A134" s="28" t="s">
        <v>286</v>
      </c>
      <c r="B134" s="30">
        <v>968000</v>
      </c>
    </row>
    <row r="135" spans="1:2" ht="12.75">
      <c r="A135" s="28" t="s">
        <v>288</v>
      </c>
      <c r="B135" s="30" t="s">
        <v>0</v>
      </c>
    </row>
    <row r="136" spans="1:2" ht="12.75">
      <c r="A136" s="8" t="s">
        <v>289</v>
      </c>
      <c r="B136" s="30" t="s">
        <v>0</v>
      </c>
    </row>
    <row r="137" spans="1:2" ht="12.75">
      <c r="A137" s="8" t="s">
        <v>262</v>
      </c>
      <c r="B137" s="30"/>
    </row>
    <row r="138" spans="1:2" ht="12.75">
      <c r="A138" s="28" t="s">
        <v>254</v>
      </c>
      <c r="B138" s="30">
        <v>503900</v>
      </c>
    </row>
    <row r="139" spans="1:2" ht="12.75">
      <c r="A139" s="28" t="s">
        <v>255</v>
      </c>
      <c r="B139" s="30" t="s">
        <v>0</v>
      </c>
    </row>
    <row r="140" spans="1:2" ht="12.75">
      <c r="A140" s="28" t="s">
        <v>290</v>
      </c>
      <c r="B140" s="30" t="s">
        <v>0</v>
      </c>
    </row>
    <row r="141" spans="1:2" ht="12.75">
      <c r="A141" s="8" t="s">
        <v>263</v>
      </c>
      <c r="B141" s="30"/>
    </row>
    <row r="142" spans="1:2" ht="12.75">
      <c r="A142" s="28" t="s">
        <v>255</v>
      </c>
      <c r="B142" s="30" t="s">
        <v>0</v>
      </c>
    </row>
    <row r="143" spans="1:2" ht="12.75">
      <c r="A143" s="26" t="s">
        <v>271</v>
      </c>
      <c r="B143" s="48">
        <v>464880</v>
      </c>
    </row>
    <row r="144" ht="12.75">
      <c r="A144" s="8"/>
    </row>
    <row r="145" ht="12.75">
      <c r="A145" s="20" t="s">
        <v>136</v>
      </c>
    </row>
    <row r="149" spans="1:2" ht="47.25">
      <c r="A149" s="11" t="s">
        <v>308</v>
      </c>
      <c r="B149" s="12"/>
    </row>
    <row r="150" spans="1:2" ht="18">
      <c r="A150" s="13"/>
      <c r="B150" s="14">
        <v>1919</v>
      </c>
    </row>
    <row r="151" spans="1:2" ht="18">
      <c r="A151" s="15"/>
      <c r="B151" s="17"/>
    </row>
    <row r="152" spans="1:2" ht="12.75">
      <c r="A152" s="6" t="s">
        <v>300</v>
      </c>
      <c r="B152" s="23"/>
    </row>
    <row r="153" spans="1:2" ht="12.75">
      <c r="A153" s="8" t="s">
        <v>20</v>
      </c>
      <c r="B153" s="23">
        <f>SUM(B154:B160)</f>
        <v>509750</v>
      </c>
    </row>
    <row r="154" spans="1:2" ht="12.75">
      <c r="A154" s="8" t="s">
        <v>296</v>
      </c>
      <c r="B154" s="30">
        <v>85438</v>
      </c>
    </row>
    <row r="155" spans="1:2" ht="12.75">
      <c r="A155" s="8" t="s">
        <v>297</v>
      </c>
      <c r="B155" s="23">
        <v>209853</v>
      </c>
    </row>
    <row r="156" spans="1:2" ht="12.75">
      <c r="A156" s="8" t="s">
        <v>301</v>
      </c>
      <c r="B156" s="23">
        <v>119265</v>
      </c>
    </row>
    <row r="157" spans="1:2" ht="12.75">
      <c r="A157" s="8" t="s">
        <v>302</v>
      </c>
      <c r="B157" s="23">
        <v>49554</v>
      </c>
    </row>
    <row r="158" spans="1:2" ht="12.75">
      <c r="A158" s="8" t="s">
        <v>299</v>
      </c>
      <c r="B158" s="23">
        <v>45366</v>
      </c>
    </row>
    <row r="159" spans="1:2" ht="12.75">
      <c r="A159" s="8" t="s">
        <v>303</v>
      </c>
      <c r="B159" s="30" t="s">
        <v>0</v>
      </c>
    </row>
    <row r="160" spans="1:2" ht="12.75">
      <c r="A160" s="8" t="s">
        <v>304</v>
      </c>
      <c r="B160" s="30">
        <v>274</v>
      </c>
    </row>
    <row r="161" spans="1:2" ht="12.75">
      <c r="A161" s="6" t="s">
        <v>305</v>
      </c>
      <c r="B161" s="30" t="s">
        <v>0</v>
      </c>
    </row>
    <row r="162" spans="1:2" ht="12.75">
      <c r="A162" s="24" t="s">
        <v>306</v>
      </c>
      <c r="B162" s="31" t="s">
        <v>0</v>
      </c>
    </row>
    <row r="163" spans="1:2" ht="12.75">
      <c r="A163" s="8"/>
      <c r="B163" s="9"/>
    </row>
    <row r="164" spans="1:2" ht="12.75">
      <c r="A164" s="20" t="s">
        <v>136</v>
      </c>
      <c r="B164" s="9"/>
    </row>
    <row r="168" spans="1:2" ht="15.75">
      <c r="A168" s="11" t="s">
        <v>196</v>
      </c>
      <c r="B168" s="12"/>
    </row>
    <row r="169" spans="1:2" ht="12.75" customHeight="1">
      <c r="A169" s="11"/>
      <c r="B169" s="12"/>
    </row>
    <row r="170" spans="1:2" ht="12.75" customHeight="1">
      <c r="A170" s="22" t="s">
        <v>26</v>
      </c>
      <c r="B170" s="12"/>
    </row>
    <row r="171" spans="1:4" ht="12.75" customHeight="1">
      <c r="A171" s="13"/>
      <c r="B171" s="14">
        <v>1919</v>
      </c>
      <c r="D171" s="3"/>
    </row>
    <row r="172" spans="1:4" ht="12.75" customHeight="1">
      <c r="A172" s="15"/>
      <c r="B172" s="17"/>
      <c r="D172" s="3"/>
    </row>
    <row r="173" spans="1:4" ht="12.75" customHeight="1">
      <c r="A173" s="6" t="s">
        <v>23</v>
      </c>
      <c r="B173" s="23">
        <v>265918586</v>
      </c>
      <c r="D173" s="3"/>
    </row>
    <row r="174" spans="1:4" ht="12.75">
      <c r="A174" s="6" t="s">
        <v>198</v>
      </c>
      <c r="B174" s="23">
        <v>3080</v>
      </c>
      <c r="D174" s="3"/>
    </row>
    <row r="175" spans="1:4" ht="12.75">
      <c r="A175" s="24" t="s">
        <v>86</v>
      </c>
      <c r="B175" s="25">
        <v>670</v>
      </c>
      <c r="D175" s="3"/>
    </row>
    <row r="176" spans="1:4" ht="12.75">
      <c r="A176" s="8"/>
      <c r="B176" s="9"/>
      <c r="D176" s="3"/>
    </row>
    <row r="177" spans="1:4" ht="12.75">
      <c r="A177" s="20" t="s">
        <v>136</v>
      </c>
      <c r="B177" s="9"/>
      <c r="D177" s="3"/>
    </row>
    <row r="178" spans="1:4" ht="12.75">
      <c r="A178" s="8"/>
      <c r="B178" s="9"/>
      <c r="D178" s="3"/>
    </row>
    <row r="179" spans="1:2" ht="12.75">
      <c r="A179" s="8"/>
      <c r="B179" s="9"/>
    </row>
    <row r="180" spans="1:2" ht="12.75">
      <c r="A180" s="8"/>
      <c r="B180" s="9"/>
    </row>
    <row r="181" spans="1:2" ht="15.75">
      <c r="A181" s="11" t="s">
        <v>87</v>
      </c>
      <c r="B181" s="12"/>
    </row>
    <row r="182" spans="1:2" ht="12.75" customHeight="1">
      <c r="A182" s="13"/>
      <c r="B182" s="14">
        <v>1919</v>
      </c>
    </row>
    <row r="183" spans="1:2" ht="12.75" customHeight="1">
      <c r="A183" s="15"/>
      <c r="B183" s="16"/>
    </row>
    <row r="184" spans="1:3" ht="12.75" customHeight="1">
      <c r="A184" s="3" t="s">
        <v>15</v>
      </c>
      <c r="B184" s="17">
        <v>88</v>
      </c>
      <c r="C184" s="4"/>
    </row>
    <row r="185" spans="1:3" ht="12.75">
      <c r="A185" s="3" t="s">
        <v>113</v>
      </c>
      <c r="B185" s="9">
        <v>28134867.42</v>
      </c>
      <c r="C185" s="4"/>
    </row>
    <row r="186" spans="1:3" ht="12.75">
      <c r="A186" s="18" t="s">
        <v>114</v>
      </c>
      <c r="B186" s="19">
        <v>2122935.98</v>
      </c>
      <c r="C186" s="4"/>
    </row>
    <row r="188" ht="12.75">
      <c r="A188" s="20" t="s">
        <v>309</v>
      </c>
    </row>
    <row r="192" spans="1:2" ht="15.75">
      <c r="A192" s="11" t="s">
        <v>115</v>
      </c>
      <c r="B192" s="12"/>
    </row>
    <row r="193" spans="1:2" ht="12.75" customHeight="1">
      <c r="A193" s="13"/>
      <c r="B193" s="14">
        <v>1919</v>
      </c>
    </row>
    <row r="194" spans="1:2" ht="12.75" customHeight="1">
      <c r="A194" s="15"/>
      <c r="B194" s="16"/>
    </row>
    <row r="195" spans="1:2" ht="12.75" customHeight="1">
      <c r="A195" s="3" t="s">
        <v>15</v>
      </c>
      <c r="B195" s="17">
        <v>3</v>
      </c>
    </row>
    <row r="196" spans="1:2" ht="12.75">
      <c r="A196" s="3" t="s">
        <v>116</v>
      </c>
      <c r="B196" s="21">
        <v>1114541</v>
      </c>
    </row>
    <row r="197" spans="1:2" ht="12.75">
      <c r="A197" s="18" t="s">
        <v>114</v>
      </c>
      <c r="B197" s="19">
        <v>122639.36</v>
      </c>
    </row>
    <row r="199" ht="12.75">
      <c r="A199" s="20" t="s">
        <v>309</v>
      </c>
    </row>
  </sheetData>
  <mergeCells count="1">
    <mergeCell ref="A29:B29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216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21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117</v>
      </c>
      <c r="B12" s="12"/>
    </row>
    <row r="13" spans="1:2" ht="12.75" customHeight="1">
      <c r="A13" s="13"/>
      <c r="B13" s="14" t="s">
        <v>133</v>
      </c>
    </row>
    <row r="14" spans="1:2" ht="12.75" customHeight="1">
      <c r="A14" s="15"/>
      <c r="B14" s="17"/>
    </row>
    <row r="15" spans="1:2" ht="12.75">
      <c r="A15" s="6" t="s">
        <v>129</v>
      </c>
      <c r="B15" s="23"/>
    </row>
    <row r="16" spans="1:2" ht="14.25">
      <c r="A16" s="8" t="s">
        <v>125</v>
      </c>
      <c r="B16" s="23">
        <v>44</v>
      </c>
    </row>
    <row r="17" spans="1:2" ht="12.75">
      <c r="A17" s="8" t="s">
        <v>118</v>
      </c>
      <c r="B17" s="23">
        <v>47</v>
      </c>
    </row>
    <row r="18" spans="1:2" ht="12.75">
      <c r="A18" s="6" t="s">
        <v>130</v>
      </c>
      <c r="B18" s="23"/>
    </row>
    <row r="19" spans="1:2" ht="14.25">
      <c r="A19" s="8" t="s">
        <v>125</v>
      </c>
      <c r="B19" s="23">
        <v>15015969</v>
      </c>
    </row>
    <row r="20" spans="1:2" ht="12.75">
      <c r="A20" s="8" t="s">
        <v>118</v>
      </c>
      <c r="B20" s="23">
        <v>25031464</v>
      </c>
    </row>
    <row r="21" spans="1:2" ht="12.75">
      <c r="A21" s="6" t="s">
        <v>131</v>
      </c>
      <c r="B21" s="23"/>
    </row>
    <row r="22" spans="1:2" ht="14.25">
      <c r="A22" s="8" t="s">
        <v>125</v>
      </c>
      <c r="B22" s="23">
        <v>341272</v>
      </c>
    </row>
    <row r="23" spans="1:2" ht="12.75">
      <c r="A23" s="8" t="s">
        <v>118</v>
      </c>
      <c r="B23" s="23">
        <v>532584</v>
      </c>
    </row>
    <row r="24" spans="1:2" ht="12.75">
      <c r="A24" s="6" t="s">
        <v>132</v>
      </c>
      <c r="B24" s="23"/>
    </row>
    <row r="25" spans="1:2" ht="14.25">
      <c r="A25" s="8" t="s">
        <v>125</v>
      </c>
      <c r="B25" s="23">
        <v>1183341</v>
      </c>
    </row>
    <row r="26" spans="1:2" ht="12.75">
      <c r="A26" s="26" t="s">
        <v>118</v>
      </c>
      <c r="B26" s="25">
        <v>2449039</v>
      </c>
    </row>
    <row r="27" spans="1:2" ht="12.75">
      <c r="A27" s="8"/>
      <c r="B27" s="9"/>
    </row>
    <row r="28" spans="1:4" ht="12.75" customHeight="1">
      <c r="A28" s="27" t="s">
        <v>126</v>
      </c>
      <c r="D28" s="3"/>
    </row>
    <row r="29" spans="1:2" s="7" customFormat="1" ht="20.25" customHeight="1">
      <c r="A29" s="50" t="s">
        <v>138</v>
      </c>
      <c r="B29" s="51"/>
    </row>
    <row r="30" ht="12.75" customHeight="1"/>
    <row r="31" spans="1:2" ht="12.75" customHeight="1">
      <c r="A31" s="20" t="s">
        <v>135</v>
      </c>
      <c r="B31" s="9"/>
    </row>
    <row r="35" spans="1:5" ht="15.75">
      <c r="A35" s="11" t="s">
        <v>207</v>
      </c>
      <c r="B35" s="12"/>
      <c r="C35" s="12"/>
      <c r="D35" s="12"/>
      <c r="E35" s="12"/>
    </row>
    <row r="36" spans="1:5" ht="25.5">
      <c r="A36" s="13"/>
      <c r="B36" s="35" t="s">
        <v>163</v>
      </c>
      <c r="C36" s="35" t="s">
        <v>164</v>
      </c>
      <c r="D36" s="35" t="s">
        <v>165</v>
      </c>
      <c r="E36" s="35" t="s">
        <v>166</v>
      </c>
    </row>
    <row r="37" spans="1:5" ht="18">
      <c r="A37" s="15"/>
      <c r="B37" s="17"/>
      <c r="C37" s="17"/>
      <c r="D37" s="17"/>
      <c r="E37" s="17"/>
    </row>
    <row r="38" spans="1:5" ht="12.75">
      <c r="A38" s="36" t="s">
        <v>167</v>
      </c>
      <c r="B38" s="23">
        <v>1425000</v>
      </c>
      <c r="C38" s="23">
        <v>100070</v>
      </c>
      <c r="D38" s="23">
        <v>151500</v>
      </c>
      <c r="E38" s="23">
        <v>238500</v>
      </c>
    </row>
    <row r="39" spans="1:5" ht="12.75">
      <c r="A39" s="36" t="s">
        <v>168</v>
      </c>
      <c r="B39" s="23">
        <v>6386400</v>
      </c>
      <c r="C39" s="23">
        <v>542562</v>
      </c>
      <c r="D39" s="23">
        <v>748002</v>
      </c>
      <c r="E39" s="23">
        <v>3081400</v>
      </c>
    </row>
    <row r="40" spans="1:5" ht="12.75">
      <c r="A40" s="6" t="s">
        <v>169</v>
      </c>
      <c r="B40" s="23"/>
      <c r="C40" s="23"/>
      <c r="D40" s="23"/>
      <c r="E40" s="23"/>
    </row>
    <row r="41" spans="1:5" ht="12.75">
      <c r="A41" s="8" t="s">
        <v>170</v>
      </c>
      <c r="B41" s="23">
        <v>5940247</v>
      </c>
      <c r="C41" s="23">
        <v>527212</v>
      </c>
      <c r="D41" s="23">
        <v>719871</v>
      </c>
      <c r="E41" s="23">
        <v>2873708</v>
      </c>
    </row>
    <row r="42" spans="1:5" ht="12.75">
      <c r="A42" s="8" t="s">
        <v>171</v>
      </c>
      <c r="B42" s="23">
        <v>5488</v>
      </c>
      <c r="C42" s="23" t="s">
        <v>0</v>
      </c>
      <c r="D42" s="23" t="s">
        <v>0</v>
      </c>
      <c r="E42" s="23" t="s">
        <v>0</v>
      </c>
    </row>
    <row r="43" spans="1:5" ht="12.75">
      <c r="A43" s="6" t="s">
        <v>208</v>
      </c>
      <c r="B43" s="37">
        <v>485928</v>
      </c>
      <c r="C43" s="37">
        <v>45226.78</v>
      </c>
      <c r="D43" s="37">
        <v>59084.78</v>
      </c>
      <c r="E43" s="37">
        <v>238743.66</v>
      </c>
    </row>
    <row r="44" spans="1:5" ht="12.75">
      <c r="A44" s="33"/>
      <c r="B44" s="34"/>
      <c r="C44" s="34"/>
      <c r="D44" s="34"/>
      <c r="E44" s="34"/>
    </row>
    <row r="45" spans="1:4" ht="12.75">
      <c r="A45" s="20" t="s">
        <v>135</v>
      </c>
      <c r="D45" s="3"/>
    </row>
    <row r="46" spans="2:5" ht="12.75">
      <c r="B46" s="9"/>
      <c r="C46" s="9"/>
      <c r="D46" s="9"/>
      <c r="E46" s="9"/>
    </row>
    <row r="49" spans="1:2" ht="31.5">
      <c r="A49" s="11" t="s">
        <v>307</v>
      </c>
      <c r="B49" s="12"/>
    </row>
    <row r="50" spans="1:2" ht="18">
      <c r="A50" s="13"/>
      <c r="B50" s="14">
        <v>1920</v>
      </c>
    </row>
    <row r="51" spans="1:2" ht="18">
      <c r="A51" s="15"/>
      <c r="B51" s="17"/>
    </row>
    <row r="52" spans="1:2" ht="12.75">
      <c r="A52" s="6" t="s">
        <v>269</v>
      </c>
      <c r="B52" s="30"/>
    </row>
    <row r="53" spans="1:2" ht="12.75">
      <c r="A53" s="8" t="s">
        <v>273</v>
      </c>
      <c r="B53" s="30" t="s">
        <v>0</v>
      </c>
    </row>
    <row r="54" spans="1:2" ht="12.75">
      <c r="A54" s="8" t="s">
        <v>274</v>
      </c>
      <c r="B54" s="30" t="s">
        <v>0</v>
      </c>
    </row>
    <row r="55" spans="1:2" ht="12.75">
      <c r="A55" s="8" t="s">
        <v>275</v>
      </c>
      <c r="B55" s="30" t="s">
        <v>0</v>
      </c>
    </row>
    <row r="56" spans="1:2" ht="12.75">
      <c r="A56" s="6" t="s">
        <v>267</v>
      </c>
      <c r="B56" s="30"/>
    </row>
    <row r="57" spans="1:2" ht="12.75">
      <c r="A57" s="8" t="s">
        <v>217</v>
      </c>
      <c r="B57" s="30">
        <v>417525</v>
      </c>
    </row>
    <row r="58" spans="1:2" ht="12.75">
      <c r="A58" s="8" t="s">
        <v>218</v>
      </c>
      <c r="B58" s="30">
        <v>313750</v>
      </c>
    </row>
    <row r="59" spans="1:2" ht="12.75">
      <c r="A59" s="8" t="s">
        <v>219</v>
      </c>
      <c r="B59" s="30" t="s">
        <v>0</v>
      </c>
    </row>
    <row r="60" spans="1:2" ht="12.75">
      <c r="A60" s="8" t="s">
        <v>276</v>
      </c>
      <c r="B60" s="30" t="s">
        <v>0</v>
      </c>
    </row>
    <row r="61" spans="1:2" ht="12.75">
      <c r="A61" s="8" t="s">
        <v>221</v>
      </c>
      <c r="B61" s="30">
        <v>995375</v>
      </c>
    </row>
    <row r="62" spans="1:2" ht="12.75">
      <c r="A62" s="8" t="s">
        <v>277</v>
      </c>
      <c r="B62" s="30" t="s">
        <v>0</v>
      </c>
    </row>
    <row r="63" spans="1:2" ht="12.75">
      <c r="A63" s="8" t="s">
        <v>222</v>
      </c>
      <c r="B63" s="30" t="s">
        <v>0</v>
      </c>
    </row>
    <row r="64" spans="1:2" ht="12.75">
      <c r="A64" s="8" t="s">
        <v>223</v>
      </c>
      <c r="B64" s="30" t="s">
        <v>0</v>
      </c>
    </row>
    <row r="65" spans="1:2" ht="12.75">
      <c r="A65" s="8"/>
      <c r="B65" s="30"/>
    </row>
    <row r="66" spans="1:2" ht="12.75">
      <c r="A66" s="6" t="s">
        <v>268</v>
      </c>
      <c r="B66" s="30"/>
    </row>
    <row r="67" spans="1:2" ht="12.75">
      <c r="A67" s="8" t="s">
        <v>227</v>
      </c>
      <c r="B67" s="30"/>
    </row>
    <row r="68" spans="1:2" ht="12.75">
      <c r="A68" s="28" t="s">
        <v>225</v>
      </c>
      <c r="B68" s="30" t="s">
        <v>0</v>
      </c>
    </row>
    <row r="69" spans="1:2" ht="12.75">
      <c r="A69" s="28" t="s">
        <v>226</v>
      </c>
      <c r="B69" s="30" t="s">
        <v>0</v>
      </c>
    </row>
    <row r="70" spans="1:2" ht="12.75">
      <c r="A70" s="8" t="s">
        <v>224</v>
      </c>
      <c r="B70" s="30"/>
    </row>
    <row r="71" spans="1:2" ht="12.75">
      <c r="A71" s="8" t="s">
        <v>228</v>
      </c>
      <c r="B71" s="30"/>
    </row>
    <row r="72" spans="1:2" ht="12.75">
      <c r="A72" s="28" t="s">
        <v>229</v>
      </c>
      <c r="B72" s="30" t="s">
        <v>0</v>
      </c>
    </row>
    <row r="73" spans="1:2" ht="12.75">
      <c r="A73" s="28" t="s">
        <v>230</v>
      </c>
      <c r="B73" s="30" t="s">
        <v>0</v>
      </c>
    </row>
    <row r="74" spans="1:2" ht="12.75">
      <c r="A74" s="8" t="s">
        <v>244</v>
      </c>
      <c r="B74" s="30"/>
    </row>
    <row r="75" spans="1:2" ht="12.75">
      <c r="A75" s="28" t="s">
        <v>230</v>
      </c>
      <c r="B75" s="30" t="s">
        <v>0</v>
      </c>
    </row>
    <row r="76" spans="1:2" ht="12.75">
      <c r="A76" s="28" t="s">
        <v>232</v>
      </c>
      <c r="B76" s="30" t="s">
        <v>0</v>
      </c>
    </row>
    <row r="77" spans="1:2" ht="12.75">
      <c r="A77" s="28" t="s">
        <v>233</v>
      </c>
      <c r="B77" s="30" t="s">
        <v>0</v>
      </c>
    </row>
    <row r="78" spans="1:2" ht="12.75">
      <c r="A78" s="28" t="s">
        <v>292</v>
      </c>
      <c r="B78" s="30">
        <v>5630</v>
      </c>
    </row>
    <row r="79" spans="1:2" ht="12.75">
      <c r="A79" s="28" t="s">
        <v>293</v>
      </c>
      <c r="B79" s="30">
        <v>5380.8</v>
      </c>
    </row>
    <row r="80" spans="1:2" ht="12.75">
      <c r="A80" s="28" t="s">
        <v>236</v>
      </c>
      <c r="B80" s="30">
        <v>19645</v>
      </c>
    </row>
    <row r="81" spans="1:2" ht="12.75">
      <c r="A81" s="28" t="s">
        <v>294</v>
      </c>
      <c r="B81" s="30">
        <v>3780</v>
      </c>
    </row>
    <row r="82" spans="1:2" ht="12.75">
      <c r="A82" s="28" t="s">
        <v>295</v>
      </c>
      <c r="B82" s="30">
        <v>3667.2</v>
      </c>
    </row>
    <row r="83" spans="1:2" ht="12.75">
      <c r="A83" s="8" t="s">
        <v>240</v>
      </c>
      <c r="B83" s="30"/>
    </row>
    <row r="84" spans="1:2" ht="12.75">
      <c r="A84" s="28" t="s">
        <v>279</v>
      </c>
      <c r="B84" s="30">
        <v>7670</v>
      </c>
    </row>
    <row r="85" spans="1:2" ht="12.75">
      <c r="A85" s="28" t="s">
        <v>241</v>
      </c>
      <c r="B85" s="30" t="s">
        <v>0</v>
      </c>
    </row>
    <row r="86" spans="1:2" ht="12.75">
      <c r="A86" s="28" t="s">
        <v>280</v>
      </c>
      <c r="B86" s="30">
        <v>26910</v>
      </c>
    </row>
    <row r="87" spans="1:2" ht="12.75">
      <c r="A87" s="28" t="s">
        <v>281</v>
      </c>
      <c r="B87" s="30" t="s">
        <v>0</v>
      </c>
    </row>
    <row r="88" spans="1:2" ht="12.75">
      <c r="A88" s="8"/>
      <c r="B88" s="30"/>
    </row>
    <row r="89" spans="1:2" ht="12.75">
      <c r="A89" s="6" t="s">
        <v>245</v>
      </c>
      <c r="B89" s="30"/>
    </row>
    <row r="90" spans="1:2" ht="12.75">
      <c r="A90" s="8" t="s">
        <v>283</v>
      </c>
      <c r="B90" s="30"/>
    </row>
    <row r="91" spans="1:2" ht="12.75">
      <c r="A91" s="28" t="s">
        <v>260</v>
      </c>
      <c r="B91" s="30">
        <v>5240</v>
      </c>
    </row>
    <row r="92" spans="1:2" ht="12.75">
      <c r="A92" s="28" t="s">
        <v>282</v>
      </c>
      <c r="B92" s="30">
        <v>19020</v>
      </c>
    </row>
    <row r="93" spans="1:2" ht="12.75">
      <c r="A93" s="28" t="s">
        <v>284</v>
      </c>
      <c r="B93" s="30">
        <v>349000</v>
      </c>
    </row>
    <row r="94" spans="1:2" ht="12.75">
      <c r="A94" s="28" t="s">
        <v>285</v>
      </c>
      <c r="B94" s="30">
        <v>1138000</v>
      </c>
    </row>
    <row r="95" spans="1:2" ht="12.75">
      <c r="A95" s="28" t="s">
        <v>287</v>
      </c>
      <c r="B95" s="30" t="s">
        <v>0</v>
      </c>
    </row>
    <row r="96" spans="1:2" ht="12.75">
      <c r="A96" s="28" t="s">
        <v>286</v>
      </c>
      <c r="B96" s="30">
        <v>1367000</v>
      </c>
    </row>
    <row r="97" spans="1:2" ht="12.75">
      <c r="A97" s="28" t="s">
        <v>288</v>
      </c>
      <c r="B97" s="30" t="s">
        <v>0</v>
      </c>
    </row>
    <row r="98" spans="1:2" ht="12.75">
      <c r="A98" s="8" t="s">
        <v>289</v>
      </c>
      <c r="B98" s="30" t="s">
        <v>0</v>
      </c>
    </row>
    <row r="99" spans="1:2" ht="12.75">
      <c r="A99" s="8" t="s">
        <v>262</v>
      </c>
      <c r="B99" s="30"/>
    </row>
    <row r="100" spans="1:2" ht="12.75">
      <c r="A100" s="28" t="s">
        <v>254</v>
      </c>
      <c r="B100" s="30">
        <v>433350</v>
      </c>
    </row>
    <row r="101" spans="1:2" ht="12.75">
      <c r="A101" s="28" t="s">
        <v>255</v>
      </c>
      <c r="B101" s="30" t="s">
        <v>0</v>
      </c>
    </row>
    <row r="102" spans="1:2" ht="12.75">
      <c r="A102" s="28" t="s">
        <v>290</v>
      </c>
      <c r="B102" s="30" t="s">
        <v>0</v>
      </c>
    </row>
    <row r="103" spans="1:2" ht="12.75">
      <c r="A103" s="8" t="s">
        <v>263</v>
      </c>
      <c r="B103" s="30"/>
    </row>
    <row r="104" spans="1:2" ht="12.75">
      <c r="A104" s="28" t="s">
        <v>255</v>
      </c>
      <c r="B104" s="30" t="s">
        <v>0</v>
      </c>
    </row>
    <row r="105" spans="1:2" ht="12.75">
      <c r="A105" s="26" t="s">
        <v>271</v>
      </c>
      <c r="B105" s="48">
        <v>512800</v>
      </c>
    </row>
    <row r="106" ht="12.75">
      <c r="A106" s="8"/>
    </row>
    <row r="107" spans="1:2" s="7" customFormat="1" ht="12.75" customHeight="1">
      <c r="A107" s="50" t="s">
        <v>291</v>
      </c>
      <c r="B107" s="51"/>
    </row>
    <row r="108" ht="12.75" customHeight="1"/>
    <row r="109" ht="12.75">
      <c r="A109" s="20" t="s">
        <v>135</v>
      </c>
    </row>
    <row r="113" spans="1:2" ht="47.25">
      <c r="A113" s="11" t="s">
        <v>308</v>
      </c>
      <c r="B113" s="12"/>
    </row>
    <row r="114" spans="1:2" ht="18">
      <c r="A114" s="13"/>
      <c r="B114" s="14">
        <v>1920</v>
      </c>
    </row>
    <row r="115" spans="1:2" ht="12.75" customHeight="1">
      <c r="A115" s="15"/>
      <c r="B115" s="17"/>
    </row>
    <row r="116" spans="1:2" ht="12.75">
      <c r="A116" s="6" t="s">
        <v>300</v>
      </c>
      <c r="B116" s="23"/>
    </row>
    <row r="117" spans="1:2" ht="12.75">
      <c r="A117" s="8" t="s">
        <v>20</v>
      </c>
      <c r="B117" s="23">
        <f>SUM(B118:B121)</f>
        <v>593760</v>
      </c>
    </row>
    <row r="118" spans="1:2" ht="12.75">
      <c r="A118" s="8" t="s">
        <v>296</v>
      </c>
      <c r="B118" s="23">
        <v>163670</v>
      </c>
    </row>
    <row r="119" spans="1:2" ht="12.75">
      <c r="A119" s="8" t="s">
        <v>297</v>
      </c>
      <c r="B119" s="23">
        <v>323075</v>
      </c>
    </row>
    <row r="120" spans="1:2" ht="12.75">
      <c r="A120" s="8" t="s">
        <v>298</v>
      </c>
      <c r="B120" s="23">
        <v>43012</v>
      </c>
    </row>
    <row r="121" spans="1:2" ht="12.75">
      <c r="A121" s="26" t="s">
        <v>299</v>
      </c>
      <c r="B121" s="25">
        <v>64003</v>
      </c>
    </row>
    <row r="122" spans="1:2" ht="12.75">
      <c r="A122" s="8"/>
      <c r="B122" s="9"/>
    </row>
    <row r="123" spans="1:2" ht="12.75">
      <c r="A123" s="20" t="s">
        <v>135</v>
      </c>
      <c r="B123" s="9"/>
    </row>
    <row r="127" spans="1:2" ht="15.75">
      <c r="A127" s="11" t="s">
        <v>196</v>
      </c>
      <c r="B127" s="12"/>
    </row>
    <row r="128" spans="1:2" ht="12.75" customHeight="1">
      <c r="A128" s="11"/>
      <c r="B128" s="12"/>
    </row>
    <row r="129" spans="1:2" ht="12.75" customHeight="1">
      <c r="A129" s="22" t="s">
        <v>26</v>
      </c>
      <c r="B129" s="12"/>
    </row>
    <row r="130" spans="1:4" ht="12.75" customHeight="1">
      <c r="A130" s="13"/>
      <c r="B130" s="14">
        <v>1920</v>
      </c>
      <c r="D130" s="3"/>
    </row>
    <row r="131" spans="1:4" ht="12.75" customHeight="1">
      <c r="A131" s="15"/>
      <c r="B131" s="17"/>
      <c r="D131" s="3"/>
    </row>
    <row r="132" spans="1:4" ht="12.75" customHeight="1">
      <c r="A132" s="6" t="s">
        <v>23</v>
      </c>
      <c r="B132" s="23">
        <v>320271941</v>
      </c>
      <c r="D132" s="3"/>
    </row>
    <row r="133" spans="1:4" ht="12.75">
      <c r="A133" s="6" t="s">
        <v>213</v>
      </c>
      <c r="B133" s="23">
        <v>22405</v>
      </c>
      <c r="D133" s="3"/>
    </row>
    <row r="134" spans="1:4" ht="12.75">
      <c r="A134" s="24" t="s">
        <v>214</v>
      </c>
      <c r="B134" s="25">
        <v>8610</v>
      </c>
      <c r="D134" s="3"/>
    </row>
    <row r="135" spans="1:4" ht="12.75">
      <c r="A135" s="8"/>
      <c r="B135" s="9"/>
      <c r="D135" s="3"/>
    </row>
    <row r="136" spans="1:4" ht="12.75">
      <c r="A136" s="20" t="s">
        <v>215</v>
      </c>
      <c r="B136" s="9"/>
      <c r="D136" s="3"/>
    </row>
    <row r="137" spans="1:4" ht="12.75">
      <c r="A137" s="8"/>
      <c r="B137" s="9"/>
      <c r="D137" s="3"/>
    </row>
    <row r="138" spans="1:2" ht="12.75">
      <c r="A138" s="8"/>
      <c r="B138" s="9"/>
    </row>
    <row r="139" spans="1:2" ht="12.75">
      <c r="A139" s="8"/>
      <c r="B139" s="9"/>
    </row>
    <row r="140" spans="1:2" ht="15.75">
      <c r="A140" s="11" t="s">
        <v>87</v>
      </c>
      <c r="B140" s="12"/>
    </row>
    <row r="141" spans="1:2" ht="15.75" customHeight="1">
      <c r="A141" s="13"/>
      <c r="B141" s="14" t="s">
        <v>312</v>
      </c>
    </row>
    <row r="142" spans="1:2" ht="12.75" customHeight="1">
      <c r="A142" s="15"/>
      <c r="B142" s="16"/>
    </row>
    <row r="143" spans="1:3" ht="12.75" customHeight="1">
      <c r="A143" s="3" t="s">
        <v>15</v>
      </c>
      <c r="B143" s="17">
        <v>66</v>
      </c>
      <c r="C143" s="4"/>
    </row>
    <row r="144" spans="1:3" ht="12.75">
      <c r="A144" s="3" t="s">
        <v>113</v>
      </c>
      <c r="B144" s="9">
        <v>21947936.16</v>
      </c>
      <c r="C144" s="4"/>
    </row>
    <row r="145" spans="1:3" ht="12.75">
      <c r="A145" s="18" t="s">
        <v>114</v>
      </c>
      <c r="B145" s="19">
        <v>2386215.23</v>
      </c>
      <c r="C145" s="4"/>
    </row>
    <row r="147" spans="1:4" ht="12.75" customHeight="1">
      <c r="A147" s="27" t="s">
        <v>310</v>
      </c>
      <c r="D147" s="3"/>
    </row>
    <row r="148" spans="1:4" ht="12.75" customHeight="1">
      <c r="A148" s="27"/>
      <c r="D148" s="3"/>
    </row>
    <row r="149" ht="12.75">
      <c r="A149" s="20" t="s">
        <v>311</v>
      </c>
    </row>
    <row r="153" spans="1:2" ht="15.75">
      <c r="A153" s="11" t="s">
        <v>115</v>
      </c>
      <c r="B153" s="12"/>
    </row>
    <row r="154" spans="1:2" ht="15.75" customHeight="1">
      <c r="A154" s="13"/>
      <c r="B154" s="14" t="s">
        <v>312</v>
      </c>
    </row>
    <row r="155" spans="1:2" ht="12.75" customHeight="1">
      <c r="A155" s="15"/>
      <c r="B155" s="16"/>
    </row>
    <row r="156" spans="1:2" ht="12.75" customHeight="1">
      <c r="A156" s="3" t="s">
        <v>15</v>
      </c>
      <c r="B156" s="17">
        <v>3</v>
      </c>
    </row>
    <row r="157" spans="1:2" ht="12.75">
      <c r="A157" s="3" t="s">
        <v>116</v>
      </c>
      <c r="B157" s="21">
        <v>1028951</v>
      </c>
    </row>
    <row r="158" spans="1:2" ht="12.75">
      <c r="A158" s="18" t="s">
        <v>114</v>
      </c>
      <c r="B158" s="52">
        <v>78996.45</v>
      </c>
    </row>
    <row r="160" spans="1:4" ht="12.75" customHeight="1">
      <c r="A160" s="27" t="s">
        <v>310</v>
      </c>
      <c r="D160" s="3"/>
    </row>
    <row r="161" spans="1:4" ht="12.75" customHeight="1">
      <c r="A161" s="27"/>
      <c r="D161" s="3"/>
    </row>
    <row r="162" ht="12.75">
      <c r="A162" s="20" t="s">
        <v>311</v>
      </c>
    </row>
  </sheetData>
  <mergeCells count="2">
    <mergeCell ref="A29:B29"/>
    <mergeCell ref="A107:B1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cp:lastPrinted>2012-03-23T12:18:33Z</cp:lastPrinted>
  <dcterms:created xsi:type="dcterms:W3CDTF">2010-06-01T07:41:37Z</dcterms:created>
  <dcterms:modified xsi:type="dcterms:W3CDTF">2012-07-31T06:56:36Z</dcterms:modified>
  <cp:category/>
  <cp:version/>
  <cp:contentType/>
  <cp:contentStatus/>
</cp:coreProperties>
</file>