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17400" windowHeight="10080" activeTab="0"/>
  </bookViews>
  <sheets>
    <sheet name="1787" sheetId="1" r:id="rId1"/>
    <sheet name="1797" sheetId="2" r:id="rId2"/>
    <sheet name="1851" sheetId="3" r:id="rId3"/>
    <sheet name="1858" sheetId="4" r:id="rId4"/>
    <sheet name="1859" sheetId="5" r:id="rId5"/>
    <sheet name="1860" sheetId="6" r:id="rId6"/>
    <sheet name="1861" sheetId="7" r:id="rId7"/>
    <sheet name="1865" sheetId="8" r:id="rId8"/>
    <sheet name="1866" sheetId="9" r:id="rId9"/>
    <sheet name="1867" sheetId="10" r:id="rId10"/>
    <sheet name="1878" sheetId="11" r:id="rId11"/>
    <sheet name="1882" sheetId="12" r:id="rId12"/>
    <sheet name="1883" sheetId="13" r:id="rId13"/>
    <sheet name="1885" sheetId="14" r:id="rId14"/>
  </sheets>
  <definedNames/>
  <calcPr fullCalcOnLoad="1"/>
</workbook>
</file>

<file path=xl/sharedStrings.xml><?xml version="1.0" encoding="utf-8"?>
<sst xmlns="http://schemas.openxmlformats.org/spreadsheetml/2006/main" count="1382" uniqueCount="430">
  <si>
    <t>Total</t>
  </si>
  <si>
    <t>-</t>
  </si>
  <si>
    <t>Hospitales, Hospicios, Casas de maternidad, Casas de parturientas, Cotarros, Depósitos de pobres y Asilos de mendicidad</t>
  </si>
  <si>
    <t>(1) Clasificación de las aguas: Salinas, frías.</t>
  </si>
  <si>
    <t>Madrid</t>
  </si>
  <si>
    <t xml:space="preserve">  Generales</t>
  </si>
  <si>
    <t xml:space="preserve">  Provinciales</t>
  </si>
  <si>
    <t xml:space="preserve">  Municipales</t>
  </si>
  <si>
    <t xml:space="preserve">   Hembras</t>
  </si>
  <si>
    <t xml:space="preserve">   Varones</t>
  </si>
  <si>
    <t>Entrados en el año 1860</t>
  </si>
  <si>
    <t>Total acogidos en el año 1860</t>
  </si>
  <si>
    <t>Fuente: Anuario Estadístico de España 1860-1861. Instituto Nacional de Estadística.</t>
  </si>
  <si>
    <t>Hombres</t>
  </si>
  <si>
    <t>Mujeres</t>
  </si>
  <si>
    <t>Gastos generales de los establecimientos (Reales de vellón)</t>
  </si>
  <si>
    <t>De personal</t>
  </si>
  <si>
    <t>De material</t>
  </si>
  <si>
    <t xml:space="preserve"> </t>
  </si>
  <si>
    <t xml:space="preserve">       De personal</t>
  </si>
  <si>
    <t xml:space="preserve">       De material</t>
  </si>
  <si>
    <t>Leganes</t>
  </si>
  <si>
    <t>Fuente: Anuario Estadístico de España 1858. Instituto Nacional de Estadística.</t>
  </si>
  <si>
    <t>Fuente: Anuario Estadístico de España 1859-1860. Instituto Nacional de Estadística.</t>
  </si>
  <si>
    <t xml:space="preserve">      Varones</t>
  </si>
  <si>
    <t xml:space="preserve">      Hembras</t>
  </si>
  <si>
    <t xml:space="preserve">      Por el turno de la Inclusa</t>
  </si>
  <si>
    <t xml:space="preserve">      Conducidos de los pueblos de la provincia</t>
  </si>
  <si>
    <t xml:space="preserve">      Prohijados por bienhechores</t>
  </si>
  <si>
    <t xml:space="preserve">      Menores de 1 mes</t>
  </si>
  <si>
    <t xml:space="preserve">      De 1 a 3 meses</t>
  </si>
  <si>
    <t xml:space="preserve">      De 6 meses a 1 año</t>
  </si>
  <si>
    <t xml:space="preserve">      De 1 a 3 años</t>
  </si>
  <si>
    <t xml:space="preserve">      De 3 a 6 años</t>
  </si>
  <si>
    <t xml:space="preserve">      De 1 mes á 3 meses</t>
  </si>
  <si>
    <t xml:space="preserve">      De 3 á 6 meses</t>
  </si>
  <si>
    <t xml:space="preserve">      De 6 meses á 1 año</t>
  </si>
  <si>
    <t xml:space="preserve">      De 1 año a 3 años</t>
  </si>
  <si>
    <t xml:space="preserve">   En la capital</t>
  </si>
  <si>
    <t xml:space="preserve">   En los Partidos jurídicos</t>
  </si>
  <si>
    <t xml:space="preserve">   En los Distrtitos municipales</t>
  </si>
  <si>
    <t xml:space="preserve">   Subalternas</t>
  </si>
  <si>
    <t xml:space="preserve">     Hospitales</t>
  </si>
  <si>
    <t xml:space="preserve">     Hospicios</t>
  </si>
  <si>
    <t xml:space="preserve">     Generales</t>
  </si>
  <si>
    <t xml:space="preserve">     Provinciales</t>
  </si>
  <si>
    <t xml:space="preserve">     Municipales</t>
  </si>
  <si>
    <t xml:space="preserve">     Particulares</t>
  </si>
  <si>
    <t xml:space="preserve">     De Beneficencia domiciliaria</t>
  </si>
  <si>
    <t xml:space="preserve">    Hombres</t>
  </si>
  <si>
    <t xml:space="preserve">    Mujeres</t>
  </si>
  <si>
    <t xml:space="preserve">    Personal</t>
  </si>
  <si>
    <t xml:space="preserve">    Material</t>
  </si>
  <si>
    <t xml:space="preserve">    Varones</t>
  </si>
  <si>
    <t xml:space="preserve">    Hembras</t>
  </si>
  <si>
    <t xml:space="preserve">    En el establecimiento</t>
  </si>
  <si>
    <t xml:space="preserve">       Furiosos</t>
  </si>
  <si>
    <t xml:space="preserve">       Tranquilos</t>
  </si>
  <si>
    <t xml:space="preserve">       Furiosas</t>
  </si>
  <si>
    <t xml:space="preserve">       Tranquilas</t>
  </si>
  <si>
    <t xml:space="preserve">    En la Capital</t>
  </si>
  <si>
    <t xml:space="preserve">    En los pueblos de la Provincia</t>
  </si>
  <si>
    <t xml:space="preserve">    En los Pueblos de la Provincia</t>
  </si>
  <si>
    <t xml:space="preserve">   En los establecimientos</t>
  </si>
  <si>
    <t xml:space="preserve">   Fuera de los establecimientos</t>
  </si>
  <si>
    <t xml:space="preserve"> Leganes</t>
  </si>
  <si>
    <t>Acogidos en establecimientos de Beneficencia</t>
  </si>
  <si>
    <t>Estadística histórica madrileña en el siglo XIX a través de los Anuarios del INE</t>
  </si>
  <si>
    <t>Pardo (Real Sitio)</t>
  </si>
  <si>
    <t>Salud</t>
  </si>
  <si>
    <t xml:space="preserve">San Lorenzo (Real Sitio) </t>
  </si>
  <si>
    <t>Establecimientos de Beneficencia</t>
  </si>
  <si>
    <t>(*) Clasificados  según la Ley de 20 de junio de 1849.</t>
  </si>
  <si>
    <r>
      <t>Establecimientos de Beneficencia</t>
    </r>
    <r>
      <rPr>
        <b/>
        <vertAlign val="superscript"/>
        <sz val="12"/>
        <color indexed="8"/>
        <rFont val="Arial"/>
        <family val="2"/>
      </rPr>
      <t xml:space="preserve"> (*)</t>
    </r>
  </si>
  <si>
    <t>Cotarros, Depósitos de pobres y Asilos de mendicidad</t>
  </si>
  <si>
    <t>Hospitales</t>
  </si>
  <si>
    <t>Hospicios</t>
  </si>
  <si>
    <t>Casas de maternidad</t>
  </si>
  <si>
    <t>Casas de parturientas</t>
  </si>
  <si>
    <t>Acogidos existentes en 31 de diciembre de 1858</t>
  </si>
  <si>
    <t>Curados</t>
  </si>
  <si>
    <t>Muertos</t>
  </si>
  <si>
    <t>Acogidos existentes en 31 de diciembre de 1859</t>
  </si>
  <si>
    <t>Gastos generales de los establecimientos en 1589</t>
  </si>
  <si>
    <t xml:space="preserve">Hombres </t>
  </si>
  <si>
    <t>Personal</t>
  </si>
  <si>
    <t>Material</t>
  </si>
  <si>
    <t>Leganés</t>
  </si>
  <si>
    <t>Inclusas</t>
  </si>
  <si>
    <t>Hijuelas</t>
  </si>
  <si>
    <t>(1) La mayor parte de los expósitos que figuran en esta casilla han sido prohijados por sus amas de cria; los restantes han pasado a los Hospicios y Casas de Huérfanos y desamparados.</t>
  </si>
  <si>
    <t>(2) La mortalidad de los niños ha sido excesiva en 1859 por las continuas apariciones de sarampion y viruela maligna en casi todas las provincias del Reino.</t>
  </si>
  <si>
    <t>Restan</t>
  </si>
  <si>
    <t>Existencia en 31 de Diciembre de 1859</t>
  </si>
  <si>
    <t>Salidos a otros establecimientos según la Ley</t>
  </si>
  <si>
    <r>
      <t>Hijuelas</t>
    </r>
    <r>
      <rPr>
        <vertAlign val="superscript"/>
        <sz val="10"/>
        <rFont val="Arial"/>
        <family val="2"/>
      </rPr>
      <t xml:space="preserve"> </t>
    </r>
    <r>
      <rPr>
        <vertAlign val="superscript"/>
        <sz val="8"/>
        <rFont val="Arial"/>
        <family val="2"/>
      </rPr>
      <t>(1)</t>
    </r>
  </si>
  <si>
    <t>(1) Laa "Hijuelas de hospicios" sirven a la vez para "Hijuelas de Expósitos"; lo cual explica la falta aparente de las últimas en muchas provincias.</t>
  </si>
  <si>
    <r>
      <t>Salidos a otros establecimientos según la Ley</t>
    </r>
    <r>
      <rPr>
        <vertAlign val="superscript"/>
        <sz val="10"/>
        <rFont val="Arial"/>
        <family val="2"/>
      </rPr>
      <t xml:space="preserve"> (1)</t>
    </r>
  </si>
  <si>
    <r>
      <t xml:space="preserve">Jesus de Nazareno </t>
    </r>
    <r>
      <rPr>
        <vertAlign val="superscript"/>
        <sz val="10"/>
        <rFont val="Arial"/>
        <family val="2"/>
      </rPr>
      <t>(1)</t>
    </r>
  </si>
  <si>
    <r>
      <t>Nuestra Señora de Carmen</t>
    </r>
    <r>
      <rPr>
        <vertAlign val="superscript"/>
        <sz val="10"/>
        <rFont val="Arial"/>
        <family val="2"/>
      </rPr>
      <t xml:space="preserve"> (2)</t>
    </r>
  </si>
  <si>
    <r>
      <t>Colegio de Desamparados</t>
    </r>
    <r>
      <rPr>
        <vertAlign val="superscript"/>
        <sz val="10"/>
        <rFont val="Arial"/>
        <family val="2"/>
      </rPr>
      <t xml:space="preserve"> (3)</t>
    </r>
  </si>
  <si>
    <r>
      <t>Princesa</t>
    </r>
    <r>
      <rPr>
        <vertAlign val="superscript"/>
        <sz val="10"/>
        <rFont val="Arial"/>
        <family val="2"/>
      </rPr>
      <t xml:space="preserve"> (4)</t>
    </r>
  </si>
  <si>
    <r>
      <t>Santa Isabel</t>
    </r>
    <r>
      <rPr>
        <vertAlign val="superscript"/>
        <sz val="10"/>
        <rFont val="Arial"/>
        <family val="2"/>
      </rPr>
      <t xml:space="preserve"> (5)</t>
    </r>
  </si>
  <si>
    <r>
      <t>Muertos</t>
    </r>
    <r>
      <rPr>
        <vertAlign val="superscript"/>
        <sz val="10"/>
        <rFont val="Arial"/>
        <family val="2"/>
      </rPr>
      <t xml:space="preserve"> (2)</t>
    </r>
  </si>
  <si>
    <t>(2) Debe tenerse en cuenta que la entrada de los "hospicianos" provienen casi en su totalidad de las Inclusas, po lo cual no ha de duplicarse la cifra de los huérfanos al hacer deducciones sobre el presente "Estado".</t>
  </si>
  <si>
    <t>Enfermos existentes en 31 de Diciembre de 1858</t>
  </si>
  <si>
    <t>Enfermos existentes en 31 de Diciembre de 1859</t>
  </si>
  <si>
    <t>Acogidos en 31 de Diciembre de 1858</t>
  </si>
  <si>
    <t>Salidos durante el mismo periodo</t>
  </si>
  <si>
    <t>Acogidos en 31 de Diciembre de 1859</t>
  </si>
  <si>
    <t>Enfremos existentes en 31 de Diciembre de 1859</t>
  </si>
  <si>
    <t>Asilos</t>
  </si>
  <si>
    <t>Acogidos existentes en 31 de Diciembre de 1858</t>
  </si>
  <si>
    <t>Entrados en  todo el año 1859</t>
  </si>
  <si>
    <t>Salidos a otros Establecimientos ó á sus Casas</t>
  </si>
  <si>
    <t>Acogidos existentes en 31 de Diciembre de 1859</t>
  </si>
  <si>
    <r>
      <t>Peralta</t>
    </r>
    <r>
      <rPr>
        <vertAlign val="superscript"/>
        <sz val="10"/>
        <rFont val="Arial"/>
        <family val="2"/>
      </rPr>
      <t xml:space="preserve"> (1)</t>
    </r>
  </si>
  <si>
    <t xml:space="preserve">    Efectos producidos por las aguas</t>
  </si>
  <si>
    <t xml:space="preserve">        Enfermos</t>
  </si>
  <si>
    <t xml:space="preserve">        Curados</t>
  </si>
  <si>
    <t xml:space="preserve">        Aliviados</t>
  </si>
  <si>
    <t xml:space="preserve">        Sin resultado</t>
  </si>
  <si>
    <r>
      <t>Molar</t>
    </r>
    <r>
      <rPr>
        <vertAlign val="superscript"/>
        <sz val="10"/>
        <rFont val="Arial"/>
        <family val="2"/>
      </rPr>
      <t xml:space="preserve"> (2)</t>
    </r>
  </si>
  <si>
    <t>(2) Médico director:  D. Antonio Rafael Abellán Rodríguez. Temporada de aguas: 15 de Junio á 30 Septiembre. Calidad de las aguas: Azoclizadas salinas.</t>
  </si>
  <si>
    <t xml:space="preserve">    Temperatura de las aguas (Grados centígrados)</t>
  </si>
  <si>
    <r>
      <t>Margarita de Loeches</t>
    </r>
    <r>
      <rPr>
        <vertAlign val="superscript"/>
        <sz val="10"/>
        <rFont val="Arial"/>
        <family val="2"/>
      </rPr>
      <t xml:space="preserve"> (3)</t>
    </r>
  </si>
  <si>
    <t xml:space="preserve">(1) Médico director:  D. Antonio Berzosa. Temporada de aguas: 15 de Junio á 15 Septiembre. Calidad de las aguas: Salino-alcalinas gaseosas frias. </t>
  </si>
  <si>
    <t>(3) Médico director:  D. Vicente Chavarri. Temporada de aguas: 15 de Junio á 30 Septiembre. Calidad de las aguas: Salinas-Sulfatadas sódico-magnesiadas.</t>
  </si>
  <si>
    <r>
      <t xml:space="preserve">Torres </t>
    </r>
    <r>
      <rPr>
        <vertAlign val="superscript"/>
        <sz val="10"/>
        <rFont val="Arial"/>
        <family val="2"/>
      </rPr>
      <t>(4)</t>
    </r>
  </si>
  <si>
    <t>(4) Médico director:  D. Justo de Haro y Romero. Temporada de aguas: 15 de Junio á fin de Septiembre. Calidad de las aguas: Salino-carbonicas con hierro.</t>
  </si>
  <si>
    <r>
      <t xml:space="preserve">Jesus Nazareno </t>
    </r>
    <r>
      <rPr>
        <vertAlign val="superscript"/>
        <sz val="10"/>
        <rFont val="Arial"/>
        <family val="2"/>
      </rPr>
      <t>(1)</t>
    </r>
  </si>
  <si>
    <t>Acogidos existentes en fin de 1860</t>
  </si>
  <si>
    <t>Entrados en el año 1861</t>
  </si>
  <si>
    <t>Total acogidos en el año 1861</t>
  </si>
  <si>
    <t>Casa de Maternidad (Parturientas asistidas)</t>
  </si>
  <si>
    <t>Asilo del Hospital General (Parturientas asistidas)</t>
  </si>
  <si>
    <t>Gastos de los Establecimentos (Reales de Vellón)</t>
  </si>
  <si>
    <t>Expósitos existentes en fin de 1859</t>
  </si>
  <si>
    <t xml:space="preserve">      Entregados en el establecimiento</t>
  </si>
  <si>
    <t xml:space="preserve">      Recogidos por sus padres</t>
  </si>
  <si>
    <t xml:space="preserve">      A los hospicios</t>
  </si>
  <si>
    <t>Salidos en el año 1860</t>
  </si>
  <si>
    <t xml:space="preserve">      De 3 a 6 meses</t>
  </si>
  <si>
    <t>Expósitos existentes en fin de añ 1860</t>
  </si>
  <si>
    <t>Proporcion de expósitos fallecidos clasificados por la edad</t>
  </si>
  <si>
    <t>Proporcion por 100 entre el total de expóxitos y los fallecidos</t>
  </si>
  <si>
    <t>Proporcion por ciento entre los fallecidos</t>
  </si>
  <si>
    <t xml:space="preserve">      De menos de 1 mes</t>
  </si>
  <si>
    <t>Expóxitos que se casaban</t>
  </si>
  <si>
    <t>Expóxitos que entraron</t>
  </si>
  <si>
    <t>Gastos de las inclusas (Reales de Vellón)</t>
  </si>
  <si>
    <r>
      <t>Salario mensual que se pagaba a la amas (Reales de Vellón)</t>
    </r>
    <r>
      <rPr>
        <vertAlign val="superscript"/>
        <sz val="10"/>
        <color indexed="8"/>
        <rFont val="Arial"/>
        <family val="2"/>
      </rPr>
      <t xml:space="preserve"> (*)</t>
    </r>
  </si>
  <si>
    <t>(*) De 21 a 60 Reales.</t>
  </si>
  <si>
    <t>Mortalidad de expósitos</t>
  </si>
  <si>
    <t>Número de amas que pagaban las inclusas en fin de año 1860</t>
  </si>
  <si>
    <t>Hospiciados existentes en el año 1859</t>
  </si>
  <si>
    <t xml:space="preserve">    De las Inclusas</t>
  </si>
  <si>
    <t xml:space="preserve">    Huerfanos</t>
  </si>
  <si>
    <t xml:space="preserve">    Desamparados</t>
  </si>
  <si>
    <t xml:space="preserve">    Al Trabajo particular</t>
  </si>
  <si>
    <t xml:space="preserve">    Al servicio público</t>
  </si>
  <si>
    <t xml:space="preserve">    Para casarse</t>
  </si>
  <si>
    <t xml:space="preserve">    De enfermedades congénitas</t>
  </si>
  <si>
    <t xml:space="preserve">    De enfermedades no congénitas</t>
  </si>
  <si>
    <t>Existencia en fin del año 1860</t>
  </si>
  <si>
    <t>Hospiciados</t>
  </si>
  <si>
    <t xml:space="preserve">    Que se dedicaban a la musica</t>
  </si>
  <si>
    <t xml:space="preserve">    Que aprendian oficio mecanico</t>
  </si>
  <si>
    <t xml:space="preserve">    Que estaban para completar su intruccion en 1861 </t>
  </si>
  <si>
    <t>Gastos de los Hospicios en al año 1860 (Reales de Vellon)</t>
  </si>
  <si>
    <t xml:space="preserve">    Que no eran aptos para trabajo corporal</t>
  </si>
  <si>
    <t xml:space="preserve">      Alava</t>
  </si>
  <si>
    <t xml:space="preserve">      Alicante</t>
  </si>
  <si>
    <t xml:space="preserve">      Almeria</t>
  </si>
  <si>
    <t xml:space="preserve">      Avila</t>
  </si>
  <si>
    <t xml:space="preserve">    Que recibian instrucción primaria</t>
  </si>
  <si>
    <t xml:space="preserve">      Baleares</t>
  </si>
  <si>
    <t xml:space="preserve">      Barcelona</t>
  </si>
  <si>
    <t xml:space="preserve">      Burgos</t>
  </si>
  <si>
    <t xml:space="preserve">      Caceres</t>
  </si>
  <si>
    <t xml:space="preserve">      Cadiz</t>
  </si>
  <si>
    <t xml:space="preserve">      Ciudad Real</t>
  </si>
  <si>
    <t xml:space="preserve">      Coruña</t>
  </si>
  <si>
    <t xml:space="preserve">      Cuenca</t>
  </si>
  <si>
    <t xml:space="preserve">      Gerona</t>
  </si>
  <si>
    <t xml:space="preserve">      Granada</t>
  </si>
  <si>
    <t xml:space="preserve">      Guadalajara</t>
  </si>
  <si>
    <t xml:space="preserve">      Guipuzcoa</t>
  </si>
  <si>
    <t xml:space="preserve">      Leon</t>
  </si>
  <si>
    <t xml:space="preserve">      Lerida</t>
  </si>
  <si>
    <t xml:space="preserve">      Logroño</t>
  </si>
  <si>
    <t xml:space="preserve">      Madrid </t>
  </si>
  <si>
    <t xml:space="preserve">      Malaga</t>
  </si>
  <si>
    <t xml:space="preserve">      Murcia</t>
  </si>
  <si>
    <t xml:space="preserve">      Santander</t>
  </si>
  <si>
    <t xml:space="preserve">      Oviedo</t>
  </si>
  <si>
    <t xml:space="preserve">      Segovia</t>
  </si>
  <si>
    <t xml:space="preserve">      Soria</t>
  </si>
  <si>
    <t xml:space="preserve">      Teruel</t>
  </si>
  <si>
    <t xml:space="preserve">      Toledo</t>
  </si>
  <si>
    <t xml:space="preserve">      Valencia</t>
  </si>
  <si>
    <t xml:space="preserve">      Valladolid</t>
  </si>
  <si>
    <t xml:space="preserve">      Vizcaya</t>
  </si>
  <si>
    <t xml:space="preserve">      Zamora</t>
  </si>
  <si>
    <t xml:space="preserve">      Zaragoza</t>
  </si>
  <si>
    <t xml:space="preserve">      Extranjeros</t>
  </si>
  <si>
    <t xml:space="preserve">     Melancolías</t>
  </si>
  <si>
    <t xml:space="preserve">     Demencias</t>
  </si>
  <si>
    <t>Asilo del Hospital General</t>
  </si>
  <si>
    <t xml:space="preserve">     Parturientas Asistidas</t>
  </si>
  <si>
    <t>Casa de Maternidad</t>
  </si>
  <si>
    <t xml:space="preserve">     Efectos producidos por las aguas</t>
  </si>
  <si>
    <t>Poblacion (Número de Habitantes)</t>
  </si>
  <si>
    <t>Fuente: Anuario Estadístico de España 1866-1867. Instituto Nacional de Estadística.</t>
  </si>
  <si>
    <t xml:space="preserve">     Varones</t>
  </si>
  <si>
    <t xml:space="preserve">     Hembras</t>
  </si>
  <si>
    <t>Población</t>
  </si>
  <si>
    <t>Poblacion (número de habitantes)</t>
  </si>
  <si>
    <t>Niños vacunados</t>
  </si>
  <si>
    <t>Niños que quedaron sin vacunar</t>
  </si>
  <si>
    <t>Establecimientos de Beneficencia que se costean con fondos particulares</t>
  </si>
  <si>
    <t xml:space="preserve">Hospitales </t>
  </si>
  <si>
    <t xml:space="preserve">Casas de </t>
  </si>
  <si>
    <t>Aranjuez (Real Sitio)</t>
  </si>
  <si>
    <t>Madrid (Villa de)</t>
  </si>
  <si>
    <t>San Lorenzo (Real Sitio)</t>
  </si>
  <si>
    <t>Dementes acogidos en los establecimeintos clasificados  según provincia  de nacimiento</t>
  </si>
  <si>
    <t>Dementes acogidos en los establecimientos clasificados por su situación patológica</t>
  </si>
  <si>
    <t xml:space="preserve">     Monomanías</t>
  </si>
  <si>
    <t xml:space="preserve">     Imbecilidades</t>
  </si>
  <si>
    <t xml:space="preserve">     Enajenaciones con epilepsia</t>
  </si>
  <si>
    <t xml:space="preserve">     Enajenaciones indeterminadas</t>
  </si>
  <si>
    <t xml:space="preserve">         Partos</t>
  </si>
  <si>
    <t xml:space="preserve">         Abortos</t>
  </si>
  <si>
    <t xml:space="preserve">     Mortandad</t>
  </si>
  <si>
    <t xml:space="preserve">         Madres</t>
  </si>
  <si>
    <t xml:space="preserve">         Criaturas Viables</t>
  </si>
  <si>
    <t xml:space="preserve">         Criaturas viables</t>
  </si>
  <si>
    <r>
      <t>Mo</t>
    </r>
    <r>
      <rPr>
        <sz val="10"/>
        <color indexed="8"/>
        <rFont val="Arial"/>
        <family val="2"/>
      </rPr>
      <t>lar</t>
    </r>
    <r>
      <rPr>
        <vertAlign val="superscript"/>
        <sz val="10"/>
        <color indexed="8"/>
        <rFont val="Arial"/>
        <family val="2"/>
      </rPr>
      <t xml:space="preserve"> (2)</t>
    </r>
  </si>
  <si>
    <r>
      <t xml:space="preserve">Peralta </t>
    </r>
    <r>
      <rPr>
        <vertAlign val="superscript"/>
        <sz val="10"/>
        <color indexed="8"/>
        <rFont val="Arial"/>
        <family val="2"/>
      </rPr>
      <t>(1)</t>
    </r>
  </si>
  <si>
    <t xml:space="preserve">         Curados</t>
  </si>
  <si>
    <t xml:space="preserve">         Aliviados</t>
  </si>
  <si>
    <t xml:space="preserve">         Sin resultado</t>
  </si>
  <si>
    <t xml:space="preserve">          En los vacunados</t>
  </si>
  <si>
    <t xml:space="preserve">          En los sin vacunar</t>
  </si>
  <si>
    <t xml:space="preserve">          Púberes</t>
  </si>
  <si>
    <t xml:space="preserve">          Adultos</t>
  </si>
  <si>
    <t>Total general de muertos</t>
  </si>
  <si>
    <r>
      <t>Hospital de la Princesa</t>
    </r>
    <r>
      <rPr>
        <vertAlign val="superscript"/>
        <sz val="10"/>
        <color indexed="8"/>
        <rFont val="Arial"/>
        <family val="2"/>
      </rPr>
      <t xml:space="preserve"> (1)</t>
    </r>
  </si>
  <si>
    <t>Generales</t>
  </si>
  <si>
    <t>Provimciales</t>
  </si>
  <si>
    <t>Municipales</t>
  </si>
  <si>
    <t>Particulares</t>
  </si>
  <si>
    <t>(1) Para enfermos de ambos sexos de afecciones agudas no infecciosas.</t>
  </si>
  <si>
    <t>Número de plazas</t>
  </si>
  <si>
    <t>Para Pensionistas</t>
  </si>
  <si>
    <t>Gratuitas (Eventual)</t>
  </si>
  <si>
    <t>Precio de las Pensiones</t>
  </si>
  <si>
    <t>De primera clase (Pesetas)</t>
  </si>
  <si>
    <t>Acogidos actualmente</t>
  </si>
  <si>
    <t>Pensionistas</t>
  </si>
  <si>
    <t xml:space="preserve">De primera clase </t>
  </si>
  <si>
    <t xml:space="preserve">De segunda clase </t>
  </si>
  <si>
    <t>Gratuitos</t>
  </si>
  <si>
    <t xml:space="preserve">De primera clase  </t>
  </si>
  <si>
    <r>
      <t>1866</t>
    </r>
    <r>
      <rPr>
        <vertAlign val="superscript"/>
        <sz val="10"/>
        <color indexed="8"/>
        <rFont val="Arial"/>
        <family val="2"/>
      </rPr>
      <t xml:space="preserve"> (1)</t>
    </r>
  </si>
  <si>
    <t>designados por los respectivos fundadores</t>
  </si>
  <si>
    <t>(1) A 30 de marzo de 1866.</t>
  </si>
  <si>
    <t>Total establecimientos</t>
  </si>
  <si>
    <t>Dementes, Sordo-mudos y Ciegos</t>
  </si>
  <si>
    <t>Impedidos y Decrépitos</t>
  </si>
  <si>
    <t>Maternidad</t>
  </si>
  <si>
    <t>Refugio</t>
  </si>
  <si>
    <t>Acomodada</t>
  </si>
  <si>
    <t>Tropa</t>
  </si>
  <si>
    <t>Loeches</t>
  </si>
  <si>
    <t>La Maravilla</t>
  </si>
  <si>
    <t>La Margarita</t>
  </si>
  <si>
    <t>Resultados clínicos obtenidos en los establecimientos de aguas minero-medicinales según concurrentes</t>
  </si>
  <si>
    <t>Aliviados</t>
  </si>
  <si>
    <t>Sin resultado</t>
  </si>
  <si>
    <t>Exacerbados</t>
  </si>
  <si>
    <t>Con resultado desconocido</t>
  </si>
  <si>
    <t>Por profilaxis</t>
  </si>
  <si>
    <t>Inclusas ó Casas de expósitos</t>
  </si>
  <si>
    <t>(1) Mujeres incurables.</t>
  </si>
  <si>
    <t>(2) Hombres incurables.</t>
  </si>
  <si>
    <t>(3)Jovenes convalecientes de San Juan de Dios y las separadas del camino de la virtud.</t>
  </si>
  <si>
    <t>(4) Enfermedades de cirugía y crónicas de medicina.</t>
  </si>
  <si>
    <t>(5) Dementes.</t>
  </si>
  <si>
    <t xml:space="preserve">Inclusas o Casas de expósitos con relacion al movimiento de acogidos </t>
  </si>
  <si>
    <t>Inclusas o Casas de expósitos</t>
  </si>
  <si>
    <t>Hospicios  o Casas de huerfanos y Desamparados con relación al movimientos de acogidos</t>
  </si>
  <si>
    <t>Enfermas asistidas en las Casas de maternidad y Asilos de parturientas, número de partos y abortos y mortandad de madres y criaturas viables</t>
  </si>
  <si>
    <t>Establecimientos de Baños y Aguas minerales</t>
  </si>
  <si>
    <t>Beneficencia general</t>
  </si>
  <si>
    <t xml:space="preserve">Pobre </t>
  </si>
  <si>
    <t>Número y Clase de los establecimientos de Beneficencia</t>
  </si>
  <si>
    <t>Enfermos no militares asistidos en los establecimientos de Beneficencia</t>
  </si>
  <si>
    <t>Niños púberes y adultos vacunados y mortalidad causada por la viruela</t>
  </si>
  <si>
    <t>Púberes y adultos inoculados por 1ª y 2ª vez</t>
  </si>
  <si>
    <t xml:space="preserve">     Mortandad causada en los niños por efectos de la viruela</t>
  </si>
  <si>
    <t xml:space="preserve">     Mortandad causada en los inoculados por 1ª y 2ª vez, por efecto de la viruela</t>
  </si>
  <si>
    <t>Hospicios y Casas de huerfanos y Desamparados del Reino</t>
  </si>
  <si>
    <t>Movimento de enfermos en los hospitales provinciales</t>
  </si>
  <si>
    <t>Casas de dementes del Reino. Santa Isabel (Leganés)</t>
  </si>
  <si>
    <t>Movimiento de enfermos en los hospitales municipales del Reino</t>
  </si>
  <si>
    <t>Asilos de mendicidad del Reino</t>
  </si>
  <si>
    <t>Gastos generales de los establecimientos en 1859</t>
  </si>
  <si>
    <t>Acogidos existentes en fin del año 1859</t>
  </si>
  <si>
    <t>Total de acogidos en el año 1860</t>
  </si>
  <si>
    <t>Gastos generales de los establecimientos (Reales de Vellón)</t>
  </si>
  <si>
    <t>Fuente: Reseña geográfica y estadística de España. 1888. Instituto Nacional de Estadística.</t>
  </si>
  <si>
    <t>Concurrentes a establecimientos balnearios por clases sociales. 1882</t>
  </si>
  <si>
    <t xml:space="preserve">     Casas de expósitos</t>
  </si>
  <si>
    <r>
      <t>Hospicios</t>
    </r>
    <r>
      <rPr>
        <vertAlign val="superscript"/>
        <sz val="10"/>
        <color indexed="8"/>
        <rFont val="Arial"/>
        <family val="2"/>
      </rPr>
      <t xml:space="preserve"> (*)</t>
    </r>
  </si>
  <si>
    <r>
      <t xml:space="preserve">(*) Hospicios. Bajo esta denominación van comprendidos todos los Establecimientos que según la ley deben ser </t>
    </r>
    <r>
      <rPr>
        <i/>
        <sz val="7"/>
        <color indexed="8"/>
        <rFont val="Arial"/>
        <family val="2"/>
      </rPr>
      <t>hospicios</t>
    </r>
    <r>
      <rPr>
        <sz val="7"/>
        <color indexed="8"/>
        <rFont val="Arial"/>
        <family val="2"/>
      </rPr>
      <t>, aún cuando en la actualidad tengan otros nombres.</t>
    </r>
  </si>
  <si>
    <t>Establecimientos de Baños y Aguas minerales. 1858</t>
  </si>
  <si>
    <t>Individuos que concurrieron</t>
  </si>
  <si>
    <r>
      <t>Molar</t>
    </r>
    <r>
      <rPr>
        <vertAlign val="superscript"/>
        <sz val="10"/>
        <color indexed="8"/>
        <rFont val="Arial"/>
        <family val="2"/>
      </rPr>
      <t xml:space="preserve"> (2)</t>
    </r>
  </si>
  <si>
    <r>
      <t>Loeches de Margarita</t>
    </r>
    <r>
      <rPr>
        <vertAlign val="superscript"/>
        <sz val="10"/>
        <color indexed="8"/>
        <rFont val="Arial"/>
        <family val="2"/>
      </rPr>
      <t xml:space="preserve"> (1)</t>
    </r>
  </si>
  <si>
    <t>(2) Clasificación de las aguas: Azoóticas, nitrogenadas sulfurosas, frías.</t>
  </si>
  <si>
    <r>
      <t xml:space="preserve">Torres </t>
    </r>
    <r>
      <rPr>
        <vertAlign val="superscript"/>
        <sz val="10"/>
        <color indexed="8"/>
        <rFont val="Arial"/>
        <family val="2"/>
      </rPr>
      <t>(1)</t>
    </r>
  </si>
  <si>
    <r>
      <t>Peralta de la Concepción</t>
    </r>
    <r>
      <rPr>
        <vertAlign val="superscript"/>
        <sz val="10"/>
        <color indexed="8"/>
        <rFont val="Arial"/>
        <family val="2"/>
      </rPr>
      <t xml:space="preserve"> (1)</t>
    </r>
  </si>
  <si>
    <t>Acogidos en los establecimientos de la Beneficencia general del Reino</t>
  </si>
  <si>
    <r>
      <t>1859</t>
    </r>
    <r>
      <rPr>
        <vertAlign val="superscript"/>
        <sz val="10"/>
        <color indexed="8"/>
        <rFont val="Arial"/>
        <family val="2"/>
      </rPr>
      <t xml:space="preserve"> (*)</t>
    </r>
  </si>
  <si>
    <t>(6) En 31 de diciembre de 1859.</t>
  </si>
  <si>
    <r>
      <t>1859</t>
    </r>
    <r>
      <rPr>
        <vertAlign val="superscript"/>
        <sz val="10"/>
        <color indexed="8"/>
        <rFont val="Arial"/>
        <family val="2"/>
      </rPr>
      <t xml:space="preserve"> (6)</t>
    </r>
  </si>
  <si>
    <r>
      <t>Colegio de Desamparadas</t>
    </r>
    <r>
      <rPr>
        <vertAlign val="superscript"/>
        <sz val="10"/>
        <rFont val="Arial"/>
        <family val="2"/>
      </rPr>
      <t xml:space="preserve"> (3)</t>
    </r>
  </si>
  <si>
    <t>Inclusas e Hijuelas de Expósitos  del Reino</t>
  </si>
  <si>
    <r>
      <t>1859</t>
    </r>
    <r>
      <rPr>
        <vertAlign val="superscript"/>
        <sz val="10"/>
        <color indexed="8"/>
        <rFont val="Arial"/>
        <family val="2"/>
      </rPr>
      <t xml:space="preserve"> (3)</t>
    </r>
  </si>
  <si>
    <t>(3) En 31 de diciembre de 1859.</t>
  </si>
  <si>
    <t>Expósitos existentes en 31 de Diciembre de 1858</t>
  </si>
  <si>
    <t>Entrados en todo el año de 1859</t>
  </si>
  <si>
    <t xml:space="preserve">    En poder de las amas</t>
  </si>
  <si>
    <t>Establecimientos en la capital</t>
  </si>
  <si>
    <t>Establecimientos en los pueblos de la provincia</t>
  </si>
  <si>
    <t>(*) En 31 de diciembre de 1859.</t>
  </si>
  <si>
    <r>
      <t xml:space="preserve">Entrados en todo el año de 1859 </t>
    </r>
    <r>
      <rPr>
        <vertAlign val="superscript"/>
        <sz val="10"/>
        <rFont val="Arial"/>
        <family val="2"/>
      </rPr>
      <t>(2)</t>
    </r>
  </si>
  <si>
    <t xml:space="preserve">Movimiento de enfermos en los establecimientos de Beneficencia general </t>
  </si>
  <si>
    <t>Acogidos existentes en fin del año 1860</t>
  </si>
  <si>
    <t>Acogidos existentes en fin del año 1861</t>
  </si>
  <si>
    <t>Entrados en todo el año de 1860</t>
  </si>
  <si>
    <t>Acogidos en 31 de Diciembre de 1860</t>
  </si>
  <si>
    <t>Gastos generales de los establecimientos en 1860</t>
  </si>
  <si>
    <t>Movimiento de enfermos en las Casas de Dementes</t>
  </si>
  <si>
    <t>Furiosos</t>
  </si>
  <si>
    <t>Tranquilos</t>
  </si>
  <si>
    <t>Furiosas</t>
  </si>
  <si>
    <t>Tranquilas</t>
  </si>
  <si>
    <t>Entrados en todo el año de 1861</t>
  </si>
  <si>
    <t>Acogidos en 31 de Diciembre de 1861</t>
  </si>
  <si>
    <t>Gastos generales de los establecimientos en 1861</t>
  </si>
  <si>
    <t xml:space="preserve">     Exaltaciones (manías)</t>
  </si>
  <si>
    <t xml:space="preserve">     Temperatura de las aguas (Grados Reaumur)</t>
  </si>
  <si>
    <r>
      <t xml:space="preserve">Margarita de Loeches </t>
    </r>
    <r>
      <rPr>
        <vertAlign val="superscript"/>
        <sz val="10"/>
        <color indexed="8"/>
        <rFont val="Arial"/>
        <family val="2"/>
      </rPr>
      <t>(1)</t>
    </r>
  </si>
  <si>
    <r>
      <t xml:space="preserve">Torres </t>
    </r>
    <r>
      <rPr>
        <vertAlign val="superscript"/>
        <sz val="10"/>
        <color indexed="8"/>
        <rFont val="Arial"/>
        <family val="2"/>
      </rPr>
      <t>(3)</t>
    </r>
  </si>
  <si>
    <t>(3) Temporada de aguas: 15 de Junio a 30 de Septiembre. Calidad de las aguas: Salino-carbonicas con hierro.</t>
  </si>
  <si>
    <t>(2)Temporada de aguas: 15 de Junio a 30 de Septiembre. Calidad de las aguas: Azoelizadas salinas.</t>
  </si>
  <si>
    <t xml:space="preserve">(1) Temporada de aguas: 15 de Junio a 30 de Septiembre. Calidad de las aguas: Salinas frias. </t>
  </si>
  <si>
    <t xml:space="preserve">     Enfermos concurrentes</t>
  </si>
  <si>
    <t>(2) Temporada de aguas: 15 de Junio a 15 de Septiembre. Calidad de las aguas: Azoelizadas salinas.</t>
  </si>
  <si>
    <t xml:space="preserve">(1) Temporada de aguas: 15 de Junio a 15 de Septiembre. Calidad de las aguas: Salinas frias. </t>
  </si>
  <si>
    <t>Enfermas asistidas en las Casas de maternidad y Asilos de parturientas y gasto de los establecimientos</t>
  </si>
  <si>
    <t>Hospiciados existentes por la instrucción que recibían y su aptitud para el trabajo</t>
  </si>
  <si>
    <t>Provinciales</t>
  </si>
  <si>
    <t>Relacion en que se encuentran los enfermos con los Habitantes (habitantes por cada enfermo)</t>
  </si>
  <si>
    <t>Relación en que se encuentran los Establecimientos con los Habitantes (habitantes por cada establecimiento)</t>
  </si>
  <si>
    <t>Total de enfermos asistidos</t>
  </si>
  <si>
    <t>De segunda clase (Pesetas)</t>
  </si>
  <si>
    <t>Gratuitas</t>
  </si>
  <si>
    <t xml:space="preserve">Gratuitas </t>
  </si>
  <si>
    <t>(4) Para albergar mujeres impedidas é incurables.</t>
  </si>
  <si>
    <t>(5) Para albergar hombres impedidos é incurables.</t>
  </si>
  <si>
    <t>(6) Para educar é instruir jovenes ciegos en la 1ª enseñanza especial y enseñarles música.</t>
  </si>
  <si>
    <t>(7) Destinado á reclusión de dementes de ambos sexos.</t>
  </si>
  <si>
    <t>(8) A 30 de marzo de 1866.</t>
  </si>
  <si>
    <r>
      <t>Hospital de Jesus de Nazareno</t>
    </r>
    <r>
      <rPr>
        <vertAlign val="superscript"/>
        <sz val="10"/>
        <color indexed="8"/>
        <rFont val="Arial"/>
        <family val="2"/>
      </rPr>
      <t xml:space="preserve"> (4)</t>
    </r>
  </si>
  <si>
    <r>
      <t>Hospital de Nuestra Señora del Carmen</t>
    </r>
    <r>
      <rPr>
        <vertAlign val="superscript"/>
        <sz val="10"/>
        <color indexed="8"/>
        <rFont val="Arial"/>
        <family val="2"/>
      </rPr>
      <t xml:space="preserve"> (5)</t>
    </r>
  </si>
  <si>
    <r>
      <t>Colegio de ciegos de Santa Catalina</t>
    </r>
    <r>
      <rPr>
        <vertAlign val="superscript"/>
        <sz val="10"/>
        <color indexed="8"/>
        <rFont val="Arial"/>
        <family val="2"/>
      </rPr>
      <t xml:space="preserve"> (6)</t>
    </r>
  </si>
  <si>
    <r>
      <t>Manicomio de Santa Isabel</t>
    </r>
    <r>
      <rPr>
        <vertAlign val="superscript"/>
        <sz val="10"/>
        <color indexed="8"/>
        <rFont val="Arial"/>
        <family val="2"/>
      </rPr>
      <t xml:space="preserve"> (7)</t>
    </r>
  </si>
  <si>
    <r>
      <t>1866</t>
    </r>
    <r>
      <rPr>
        <vertAlign val="superscript"/>
        <sz val="10"/>
        <color indexed="8"/>
        <rFont val="Arial"/>
        <family val="2"/>
      </rPr>
      <t xml:space="preserve"> (8)</t>
    </r>
  </si>
  <si>
    <r>
      <t xml:space="preserve">De primera clase  </t>
    </r>
    <r>
      <rPr>
        <vertAlign val="superscript"/>
        <sz val="10"/>
        <color indexed="8"/>
        <rFont val="Arial"/>
        <family val="2"/>
      </rPr>
      <t>(2)</t>
    </r>
  </si>
  <si>
    <r>
      <t xml:space="preserve">De segunda clase  </t>
    </r>
    <r>
      <rPr>
        <vertAlign val="superscript"/>
        <sz val="10"/>
        <color indexed="8"/>
        <rFont val="Arial"/>
        <family val="2"/>
      </rPr>
      <t>(2)</t>
    </r>
  </si>
  <si>
    <r>
      <t>Gratuitas</t>
    </r>
    <r>
      <rPr>
        <vertAlign val="superscript"/>
        <sz val="10"/>
        <color indexed="8"/>
        <rFont val="Arial"/>
        <family val="2"/>
      </rPr>
      <t xml:space="preserve"> (3)</t>
    </r>
  </si>
  <si>
    <t>(2) Plazas indeterminadas.</t>
  </si>
  <si>
    <t>(3) Plazas eventuales.</t>
  </si>
  <si>
    <t>Expósitos y Huérfanos</t>
  </si>
  <si>
    <t>Sulforosos</t>
  </si>
  <si>
    <t>Sódicos</t>
  </si>
  <si>
    <t>Cálcicos</t>
  </si>
  <si>
    <t>Clorurados</t>
  </si>
  <si>
    <t>Sódicos sulfurosos</t>
  </si>
  <si>
    <t>Bicarbonatados</t>
  </si>
  <si>
    <t>Mixtos</t>
  </si>
  <si>
    <t>Censo hidrológico. Manantiales</t>
  </si>
  <si>
    <t>Sulfatados</t>
  </si>
  <si>
    <t>Magnésicos</t>
  </si>
  <si>
    <t>Ferruginosos</t>
  </si>
  <si>
    <t>Crenatados</t>
  </si>
  <si>
    <t>Azoados</t>
  </si>
  <si>
    <t>Sin clasificar</t>
  </si>
  <si>
    <t>Localidades con aguas minerales</t>
  </si>
  <si>
    <t>Total manantiales</t>
  </si>
  <si>
    <t>Relación entre los manantiales minerales y la extensión del territorio</t>
  </si>
  <si>
    <t>Número de kilómetros cuadrados por cada manantial mineral</t>
  </si>
  <si>
    <t>(*) Al no constar fecha se consigna la del "Censo hidrológico".</t>
  </si>
  <si>
    <r>
      <t>1883</t>
    </r>
    <r>
      <rPr>
        <vertAlign val="superscript"/>
        <sz val="10"/>
        <color indexed="8"/>
        <rFont val="Arial"/>
        <family val="2"/>
      </rPr>
      <t xml:space="preserve"> (*)</t>
    </r>
  </si>
  <si>
    <t>Loeches - La Margarita (concurrentes)</t>
  </si>
  <si>
    <t>Molar</t>
  </si>
  <si>
    <r>
      <t>Molar</t>
    </r>
    <r>
      <rPr>
        <vertAlign val="superscript"/>
        <sz val="10"/>
        <color indexed="8"/>
        <rFont val="Arial"/>
        <family val="2"/>
      </rPr>
      <t xml:space="preserve"> (1)</t>
    </r>
  </si>
  <si>
    <r>
      <t>La Margarita</t>
    </r>
    <r>
      <rPr>
        <vertAlign val="superscript"/>
        <sz val="10"/>
        <color indexed="8"/>
        <rFont val="Arial"/>
        <family val="2"/>
      </rPr>
      <t xml:space="preserve"> (2)</t>
    </r>
  </si>
  <si>
    <r>
      <t xml:space="preserve">La Maravilla </t>
    </r>
    <r>
      <rPr>
        <vertAlign val="superscript"/>
        <sz val="10"/>
        <color indexed="8"/>
        <rFont val="Arial"/>
        <family val="2"/>
      </rPr>
      <t>(3)</t>
    </r>
  </si>
  <si>
    <t>Balnearios según temperatura, altura y concurrencia. 1885</t>
  </si>
  <si>
    <t>Temperatura (grados centígrados)</t>
  </si>
  <si>
    <t>(1) Clasificación de las aguas: Clorurado-sódicas, débilmente sulfurosas. Abierto del 15 de junio al 15 de septiembre.</t>
  </si>
  <si>
    <t>(2) Clasificación de las aguas: Sulfatado-sódicas. Abierto del 15 de junio al 15 de septiembre.</t>
  </si>
  <si>
    <t>(3) Clasificación de las aguas: Sulfatado-cálcicas magnésicas. Abierto del 15 de junio al 20 de septiembre.</t>
  </si>
  <si>
    <t>Altura sobre el nivel del mar</t>
  </si>
  <si>
    <t>Concurrentes</t>
  </si>
  <si>
    <r>
      <t xml:space="preserve">Peralta (La Concepción) </t>
    </r>
    <r>
      <rPr>
        <vertAlign val="superscript"/>
        <sz val="10"/>
        <color indexed="8"/>
        <rFont val="Arial"/>
        <family val="2"/>
      </rPr>
      <t>(4)</t>
    </r>
  </si>
  <si>
    <r>
      <t xml:space="preserve">Torres </t>
    </r>
    <r>
      <rPr>
        <vertAlign val="superscript"/>
        <sz val="10"/>
        <color indexed="8"/>
        <rFont val="Arial"/>
        <family val="2"/>
      </rPr>
      <t>(5)</t>
    </r>
  </si>
  <si>
    <t>(4) Clasificación de las aguas: Sulfatado-sódicas. Abierto del 15 de junio al 15 de septiembre. El establecimiento permaneció cerrado.</t>
  </si>
  <si>
    <t>(5) Clasificación de las aguas: Sulfatado-magnésicas, veriedad ferruguinosa. Abierto del 15 de junio al 30 de septiembre. El establecimiento permaneción cerrado.</t>
  </si>
  <si>
    <t>Molar (concurrentes)</t>
  </si>
  <si>
    <t>Estadística histórica madrileña en el siglo XX a través de</t>
  </si>
  <si>
    <t>los Anuarios del INE. 1901 - 1920</t>
  </si>
  <si>
    <t>Enfermos de lepra</t>
  </si>
  <si>
    <t>Número de enfermos</t>
  </si>
  <si>
    <t>Fuente: Anuario Estadístico de España 1916. Instituto Nacional de Estadística.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</si>
</sst>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2">
    <font>
      <sz val="11"/>
      <color theme="1"/>
      <name val="Calibri"/>
      <family val="2"/>
    </font>
    <font>
      <sz val="11"/>
      <color indexed="8"/>
      <name val="Calibri"/>
      <family val="2"/>
    </font>
    <font>
      <b/>
      <sz val="12"/>
      <color indexed="8"/>
      <name val="Arial"/>
      <family val="2"/>
    </font>
    <font>
      <sz val="10"/>
      <color indexed="8"/>
      <name val="Arial"/>
      <family val="2"/>
    </font>
    <font>
      <b/>
      <sz val="14"/>
      <color indexed="8"/>
      <name val="Arial"/>
      <family val="2"/>
    </font>
    <font>
      <sz val="11"/>
      <color indexed="8"/>
      <name val="Arial"/>
      <family val="2"/>
    </font>
    <font>
      <sz val="14"/>
      <color indexed="8"/>
      <name val="Arial"/>
      <family val="2"/>
    </font>
    <font>
      <sz val="8"/>
      <name val="Calibri"/>
      <family val="2"/>
    </font>
    <font>
      <vertAlign val="superscript"/>
      <sz val="10"/>
      <color indexed="8"/>
      <name val="Arial"/>
      <family val="2"/>
    </font>
    <font>
      <sz val="7"/>
      <color indexed="8"/>
      <name val="Arial"/>
      <family val="2"/>
    </font>
    <font>
      <sz val="10"/>
      <name val="Arial"/>
      <family val="2"/>
    </font>
    <font>
      <b/>
      <sz val="12"/>
      <name val="Arial"/>
      <family val="2"/>
    </font>
    <font>
      <sz val="12"/>
      <name val="Arial"/>
      <family val="2"/>
    </font>
    <font>
      <b/>
      <sz val="14"/>
      <name val="Arial"/>
      <family val="2"/>
    </font>
    <font>
      <b/>
      <i/>
      <sz val="8"/>
      <name val="Arial"/>
      <family val="2"/>
    </font>
    <font>
      <b/>
      <sz val="11"/>
      <color indexed="8"/>
      <name val="Arial"/>
      <family val="2"/>
    </font>
    <font>
      <b/>
      <sz val="10"/>
      <color indexed="8"/>
      <name val="Arial"/>
      <family val="2"/>
    </font>
    <font>
      <sz val="10"/>
      <color indexed="8"/>
      <name val="Calibri"/>
      <family val="2"/>
    </font>
    <font>
      <i/>
      <sz val="8"/>
      <color indexed="8"/>
      <name val="Arial"/>
      <family val="2"/>
    </font>
    <font>
      <b/>
      <i/>
      <sz val="8"/>
      <color indexed="8"/>
      <name val="Arial"/>
      <family val="2"/>
    </font>
    <font>
      <sz val="11"/>
      <name val="Arial"/>
      <family val="0"/>
    </font>
    <font>
      <b/>
      <vertAlign val="superscript"/>
      <sz val="12"/>
      <color indexed="8"/>
      <name val="Arial"/>
      <family val="2"/>
    </font>
    <font>
      <sz val="7"/>
      <name val="Arial"/>
      <family val="2"/>
    </font>
    <font>
      <vertAlign val="superscript"/>
      <sz val="8"/>
      <name val="Arial"/>
      <family val="2"/>
    </font>
    <font>
      <vertAlign val="superscript"/>
      <sz val="10"/>
      <name val="Arial"/>
      <family val="2"/>
    </font>
    <font>
      <sz val="14"/>
      <name val="Arial"/>
      <family val="2"/>
    </font>
    <font>
      <sz val="12"/>
      <color indexed="8"/>
      <name val="Arial"/>
      <family val="2"/>
    </font>
    <font>
      <b/>
      <sz val="10"/>
      <name val="Arial"/>
      <family val="2"/>
    </font>
    <font>
      <i/>
      <sz val="8"/>
      <name val="Arial"/>
      <family val="2"/>
    </font>
    <font>
      <i/>
      <sz val="7"/>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4"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51" fillId="0" borderId="8" applyNumberFormat="0" applyFill="0" applyAlignment="0" applyProtection="0"/>
    <xf numFmtId="0" fontId="61" fillId="0" borderId="9" applyNumberFormat="0" applyFill="0" applyAlignment="0" applyProtection="0"/>
  </cellStyleXfs>
  <cellXfs count="216">
    <xf numFmtId="0" fontId="0" fillId="0" borderId="0" xfId="0" applyFont="1" applyAlignment="1">
      <alignment/>
    </xf>
    <xf numFmtId="0" fontId="3" fillId="0" borderId="0" xfId="0" applyFont="1" applyFill="1" applyBorder="1" applyAlignment="1">
      <alignment wrapText="1"/>
    </xf>
    <xf numFmtId="0" fontId="10" fillId="0" borderId="0" xfId="0" applyFont="1" applyFill="1" applyBorder="1" applyAlignment="1">
      <alignment/>
    </xf>
    <xf numFmtId="3" fontId="3" fillId="0" borderId="0" xfId="0" applyNumberFormat="1" applyFont="1" applyFill="1" applyBorder="1" applyAlignment="1">
      <alignment/>
    </xf>
    <xf numFmtId="0" fontId="13" fillId="0" borderId="0" xfId="0" applyFont="1" applyFill="1" applyBorder="1" applyAlignment="1">
      <alignment/>
    </xf>
    <xf numFmtId="0" fontId="13" fillId="0" borderId="10" xfId="0" applyFont="1" applyFill="1" applyBorder="1" applyAlignment="1">
      <alignment/>
    </xf>
    <xf numFmtId="0" fontId="25" fillId="0" borderId="0" xfId="0" applyFont="1" applyFill="1" applyBorder="1" applyAlignment="1">
      <alignment/>
    </xf>
    <xf numFmtId="0" fontId="25" fillId="0" borderId="10" xfId="0" applyFont="1" applyFill="1" applyBorder="1" applyAlignment="1">
      <alignment/>
    </xf>
    <xf numFmtId="0" fontId="3" fillId="0" borderId="0" xfId="0" applyFont="1" applyFill="1" applyAlignment="1">
      <alignment/>
    </xf>
    <xf numFmtId="0" fontId="3" fillId="0" borderId="0" xfId="0" applyFont="1" applyFill="1" applyAlignment="1">
      <alignment/>
    </xf>
    <xf numFmtId="0" fontId="18" fillId="0" borderId="0" xfId="0" applyFont="1" applyFill="1" applyAlignment="1">
      <alignment/>
    </xf>
    <xf numFmtId="0" fontId="0" fillId="0" borderId="0" xfId="0" applyFill="1" applyAlignment="1">
      <alignment/>
    </xf>
    <xf numFmtId="0" fontId="27" fillId="0" borderId="0" xfId="0" applyFont="1" applyFill="1" applyBorder="1" applyAlignment="1">
      <alignment/>
    </xf>
    <xf numFmtId="0" fontId="3" fillId="0" borderId="0" xfId="0" applyFont="1" applyFill="1" applyAlignment="1">
      <alignment/>
    </xf>
    <xf numFmtId="0" fontId="3" fillId="0" borderId="0" xfId="0" applyFont="1" applyFill="1" applyAlignment="1">
      <alignment/>
    </xf>
    <xf numFmtId="0" fontId="9" fillId="0" borderId="0" xfId="0" applyFont="1" applyFill="1" applyBorder="1" applyAlignment="1">
      <alignment/>
    </xf>
    <xf numFmtId="0" fontId="3" fillId="0" borderId="0" xfId="0" applyFont="1" applyFill="1" applyBorder="1" applyAlignment="1">
      <alignment horizontal="left" indent="2"/>
    </xf>
    <xf numFmtId="0" fontId="3" fillId="0" borderId="0" xfId="0" applyFont="1" applyFill="1" applyBorder="1" applyAlignment="1">
      <alignment horizontal="left" indent="2"/>
    </xf>
    <xf numFmtId="0" fontId="2" fillId="0" borderId="0" xfId="0" applyFont="1" applyFill="1" applyBorder="1" applyAlignment="1">
      <alignment wrapText="1"/>
    </xf>
    <xf numFmtId="0" fontId="5" fillId="0" borderId="0" xfId="0" applyFont="1" applyFill="1" applyBorder="1" applyAlignment="1">
      <alignment wrapText="1"/>
    </xf>
    <xf numFmtId="0" fontId="5" fillId="0" borderId="11" xfId="0" applyFont="1" applyFill="1" applyBorder="1" applyAlignment="1">
      <alignment/>
    </xf>
    <xf numFmtId="0" fontId="3" fillId="0" borderId="12" xfId="0" applyFont="1" applyFill="1" applyBorder="1" applyAlignment="1">
      <alignment horizontal="left" vertical="top"/>
    </xf>
    <xf numFmtId="0" fontId="5" fillId="0" borderId="0" xfId="0" applyFont="1" applyFill="1" applyBorder="1" applyAlignment="1">
      <alignment/>
    </xf>
    <xf numFmtId="0" fontId="5" fillId="0" borderId="0" xfId="0" applyFont="1" applyFill="1" applyBorder="1" applyAlignment="1">
      <alignment/>
    </xf>
    <xf numFmtId="0" fontId="3" fillId="0" borderId="0" xfId="0" applyFont="1" applyFill="1" applyBorder="1" applyAlignment="1">
      <alignment/>
    </xf>
    <xf numFmtId="0" fontId="5" fillId="0" borderId="0" xfId="0" applyFont="1" applyFill="1" applyAlignment="1">
      <alignment/>
    </xf>
    <xf numFmtId="0" fontId="3" fillId="0" borderId="13" xfId="0" applyFont="1" applyFill="1" applyBorder="1" applyAlignment="1">
      <alignment/>
    </xf>
    <xf numFmtId="0" fontId="5" fillId="0" borderId="13" xfId="0" applyFont="1" applyFill="1" applyBorder="1" applyAlignment="1">
      <alignment/>
    </xf>
    <xf numFmtId="0" fontId="1" fillId="0" borderId="0" xfId="0" applyFont="1" applyFill="1" applyAlignment="1">
      <alignment/>
    </xf>
    <xf numFmtId="3" fontId="0" fillId="0" borderId="0" xfId="0" applyNumberFormat="1" applyFill="1" applyAlignment="1">
      <alignment/>
    </xf>
    <xf numFmtId="3" fontId="20"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0" fontId="5" fillId="0" borderId="0" xfId="0" applyFont="1" applyFill="1" applyAlignment="1">
      <alignment/>
    </xf>
    <xf numFmtId="0" fontId="2" fillId="0" borderId="0" xfId="0" applyFont="1" applyFill="1" applyAlignment="1">
      <alignment wrapText="1"/>
    </xf>
    <xf numFmtId="0" fontId="5" fillId="0" borderId="0" xfId="0" applyFont="1" applyFill="1" applyBorder="1" applyAlignment="1">
      <alignment horizontal="right"/>
    </xf>
    <xf numFmtId="3" fontId="3" fillId="0" borderId="0" xfId="0" applyNumberFormat="1" applyFont="1" applyFill="1" applyBorder="1" applyAlignment="1">
      <alignment/>
    </xf>
    <xf numFmtId="0" fontId="4" fillId="0" borderId="0" xfId="0" applyFont="1" applyFill="1" applyAlignment="1">
      <alignment wrapText="1"/>
    </xf>
    <xf numFmtId="0" fontId="6" fillId="0" borderId="0" xfId="0" applyFont="1" applyFill="1" applyAlignment="1">
      <alignment wrapText="1"/>
    </xf>
    <xf numFmtId="0" fontId="5" fillId="0" borderId="0" xfId="0" applyFont="1" applyFill="1" applyAlignment="1">
      <alignment wrapText="1"/>
    </xf>
    <xf numFmtId="0" fontId="3" fillId="0" borderId="0" xfId="0" applyFont="1" applyFill="1" applyBorder="1" applyAlignment="1">
      <alignment/>
    </xf>
    <xf numFmtId="0" fontId="15" fillId="0" borderId="0" xfId="0" applyFont="1" applyFill="1" applyAlignment="1">
      <alignment horizontal="right"/>
    </xf>
    <xf numFmtId="0" fontId="17" fillId="0" borderId="0" xfId="0" applyFont="1" applyFill="1" applyAlignment="1">
      <alignment/>
    </xf>
    <xf numFmtId="3" fontId="3" fillId="0" borderId="0" xfId="0" applyNumberFormat="1" applyFont="1" applyFill="1" applyAlignment="1">
      <alignment/>
    </xf>
    <xf numFmtId="3" fontId="3" fillId="0" borderId="0" xfId="0" applyNumberFormat="1" applyFont="1" applyFill="1" applyAlignment="1">
      <alignment/>
    </xf>
    <xf numFmtId="3" fontId="15" fillId="0" borderId="0" xfId="0" applyNumberFormat="1" applyFont="1" applyFill="1" applyAlignment="1">
      <alignment horizontal="right"/>
    </xf>
    <xf numFmtId="0" fontId="16" fillId="0" borderId="0" xfId="0" applyFont="1" applyFill="1" applyAlignment="1">
      <alignment/>
    </xf>
    <xf numFmtId="0" fontId="0" fillId="0" borderId="0" xfId="0" applyFill="1" applyAlignment="1">
      <alignment horizontal="center"/>
    </xf>
    <xf numFmtId="0" fontId="2" fillId="0" borderId="0" xfId="0" applyFont="1" applyFill="1" applyAlignment="1">
      <alignment wrapText="1"/>
    </xf>
    <xf numFmtId="4" fontId="3" fillId="0" borderId="0" xfId="0" applyNumberFormat="1" applyFont="1" applyFill="1" applyAlignment="1">
      <alignment horizontal="right"/>
    </xf>
    <xf numFmtId="0" fontId="2" fillId="0" borderId="0" xfId="0" applyFont="1" applyFill="1" applyAlignment="1">
      <alignment wrapText="1"/>
    </xf>
    <xf numFmtId="0" fontId="0" fillId="0" borderId="0" xfId="0" applyFill="1" applyAlignment="1">
      <alignment wrapText="1"/>
    </xf>
    <xf numFmtId="0" fontId="2" fillId="0" borderId="0" xfId="0" applyFont="1" applyFill="1" applyAlignment="1">
      <alignment/>
    </xf>
    <xf numFmtId="0" fontId="3" fillId="0" borderId="0" xfId="0" applyFont="1" applyFill="1" applyAlignment="1">
      <alignment horizontal="left" indent="2"/>
    </xf>
    <xf numFmtId="3" fontId="16" fillId="0" borderId="0" xfId="0" applyNumberFormat="1" applyFont="1" applyFill="1" applyBorder="1" applyAlignment="1">
      <alignment horizontal="right"/>
    </xf>
    <xf numFmtId="0" fontId="3" fillId="0" borderId="14" xfId="0" applyFont="1" applyFill="1" applyBorder="1" applyAlignment="1">
      <alignment/>
    </xf>
    <xf numFmtId="3" fontId="20" fillId="0" borderId="0" xfId="0" applyNumberFormat="1" applyFont="1" applyFill="1" applyBorder="1" applyAlignment="1">
      <alignment/>
    </xf>
    <xf numFmtId="0" fontId="2" fillId="0" borderId="0" xfId="0" applyFont="1" applyFill="1" applyAlignment="1">
      <alignment vertical="top"/>
    </xf>
    <xf numFmtId="0" fontId="3" fillId="0" borderId="11" xfId="0" applyFont="1" applyFill="1" applyBorder="1" applyAlignment="1">
      <alignment/>
    </xf>
    <xf numFmtId="0" fontId="3" fillId="0" borderId="15" xfId="0" applyFont="1" applyFill="1" applyBorder="1" applyAlignment="1">
      <alignment horizontal="left" vertical="top"/>
    </xf>
    <xf numFmtId="3" fontId="5" fillId="0" borderId="0" xfId="0" applyNumberFormat="1" applyFont="1" applyFill="1" applyAlignment="1">
      <alignment/>
    </xf>
    <xf numFmtId="0" fontId="3" fillId="0" borderId="0" xfId="0" applyFont="1" applyFill="1" applyAlignment="1">
      <alignment horizontal="left" vertical="top" indent="1"/>
    </xf>
    <xf numFmtId="0" fontId="3" fillId="0" borderId="0" xfId="0" applyFont="1" applyFill="1" applyAlignment="1">
      <alignment horizontal="left" vertical="top" indent="2"/>
    </xf>
    <xf numFmtId="0" fontId="3" fillId="0" borderId="0" xfId="0" applyFont="1" applyFill="1" applyAlignment="1">
      <alignment horizontal="left" vertical="top" indent="3"/>
    </xf>
    <xf numFmtId="0" fontId="3" fillId="0" borderId="0" xfId="0" applyFont="1" applyFill="1" applyAlignment="1">
      <alignment horizontal="left" vertical="top" indent="4"/>
    </xf>
    <xf numFmtId="0" fontId="16" fillId="0" borderId="0" xfId="0" applyFont="1" applyFill="1" applyAlignment="1">
      <alignment horizontal="right"/>
    </xf>
    <xf numFmtId="0" fontId="3" fillId="0" borderId="0" xfId="0" applyFont="1" applyFill="1" applyAlignment="1">
      <alignment horizontal="left" vertical="top" indent="4"/>
    </xf>
    <xf numFmtId="0" fontId="16" fillId="0" borderId="0" xfId="0" applyFont="1" applyFill="1" applyAlignment="1">
      <alignment horizontal="right"/>
    </xf>
    <xf numFmtId="0" fontId="3" fillId="0" borderId="0" xfId="0" applyFont="1" applyFill="1" applyAlignment="1">
      <alignment horizontal="left" vertical="top" indent="2"/>
    </xf>
    <xf numFmtId="0" fontId="3" fillId="0" borderId="0" xfId="0" applyFont="1" applyFill="1" applyAlignment="1">
      <alignment horizontal="left" vertical="top" indent="3"/>
    </xf>
    <xf numFmtId="0" fontId="3" fillId="0" borderId="0" xfId="0" applyFont="1" applyFill="1" applyAlignment="1">
      <alignment horizontal="left" vertical="top"/>
    </xf>
    <xf numFmtId="164" fontId="3" fillId="0" borderId="0" xfId="0" applyNumberFormat="1" applyFont="1" applyFill="1" applyAlignment="1">
      <alignment/>
    </xf>
    <xf numFmtId="0" fontId="3" fillId="0" borderId="0" xfId="0" applyFont="1" applyFill="1" applyAlignment="1">
      <alignment horizontal="left" vertical="top"/>
    </xf>
    <xf numFmtId="0" fontId="3" fillId="0" borderId="0" xfId="0" applyFont="1" applyFill="1" applyAlignment="1">
      <alignment horizontal="left" vertical="top" indent="1"/>
    </xf>
    <xf numFmtId="0" fontId="3" fillId="0" borderId="0" xfId="0" applyFont="1" applyFill="1" applyAlignment="1">
      <alignment horizontal="right"/>
    </xf>
    <xf numFmtId="0" fontId="3" fillId="0" borderId="0" xfId="0" applyFont="1" applyFill="1" applyAlignment="1">
      <alignment horizontal="right"/>
    </xf>
    <xf numFmtId="0" fontId="5" fillId="0" borderId="13" xfId="0" applyFont="1" applyFill="1" applyBorder="1" applyAlignment="1">
      <alignment/>
    </xf>
    <xf numFmtId="0" fontId="3" fillId="0" borderId="13" xfId="0" applyFont="1" applyFill="1" applyBorder="1" applyAlignment="1">
      <alignment/>
    </xf>
    <xf numFmtId="0" fontId="9" fillId="0" borderId="0" xfId="0" applyFont="1" applyFill="1" applyAlignment="1">
      <alignment/>
    </xf>
    <xf numFmtId="0" fontId="2" fillId="0" borderId="0" xfId="0" applyFont="1" applyFill="1" applyAlignment="1">
      <alignment/>
    </xf>
    <xf numFmtId="0" fontId="3" fillId="0" borderId="11" xfId="0" applyFont="1" applyFill="1" applyBorder="1" applyAlignment="1">
      <alignment/>
    </xf>
    <xf numFmtId="0" fontId="3" fillId="0" borderId="15" xfId="0" applyFont="1" applyFill="1" applyBorder="1" applyAlignment="1">
      <alignment horizontal="left" vertical="top"/>
    </xf>
    <xf numFmtId="0" fontId="3" fillId="0" borderId="0" xfId="0" applyFont="1" applyFill="1" applyAlignment="1">
      <alignment horizontal="left" indent="1"/>
    </xf>
    <xf numFmtId="0" fontId="3" fillId="0" borderId="0" xfId="0" applyFont="1" applyFill="1" applyAlignment="1">
      <alignment horizontal="left" indent="2"/>
    </xf>
    <xf numFmtId="0" fontId="3" fillId="0" borderId="10" xfId="0" applyFont="1" applyFill="1" applyBorder="1" applyAlignment="1">
      <alignment/>
    </xf>
    <xf numFmtId="0" fontId="5" fillId="0" borderId="10" xfId="0" applyFont="1" applyFill="1" applyBorder="1" applyAlignment="1">
      <alignment/>
    </xf>
    <xf numFmtId="0" fontId="0" fillId="0" borderId="10" xfId="0" applyFill="1" applyBorder="1" applyAlignment="1">
      <alignment/>
    </xf>
    <xf numFmtId="0" fontId="0" fillId="0" borderId="0" xfId="0" applyFont="1" applyFill="1" applyAlignment="1">
      <alignment/>
    </xf>
    <xf numFmtId="0" fontId="10" fillId="0" borderId="0" xfId="0" applyFont="1" applyFill="1" applyAlignment="1">
      <alignment horizontal="left" vertical="top"/>
    </xf>
    <xf numFmtId="0" fontId="3" fillId="0" borderId="0" xfId="0" applyFont="1" applyFill="1" applyBorder="1" applyAlignment="1">
      <alignment horizontal="left" vertical="top"/>
    </xf>
    <xf numFmtId="0" fontId="1" fillId="0" borderId="0" xfId="0" applyFont="1" applyFill="1" applyAlignment="1">
      <alignment/>
    </xf>
    <xf numFmtId="0" fontId="1" fillId="0" borderId="0" xfId="0" applyFont="1" applyFill="1" applyBorder="1" applyAlignment="1">
      <alignment/>
    </xf>
    <xf numFmtId="0" fontId="0" fillId="0" borderId="0" xfId="0" applyFill="1" applyAlignment="1">
      <alignment horizontal="left" indent="2"/>
    </xf>
    <xf numFmtId="3" fontId="0" fillId="0" borderId="0" xfId="0" applyNumberFormat="1" applyFill="1" applyAlignment="1">
      <alignment horizontal="left" indent="2"/>
    </xf>
    <xf numFmtId="0" fontId="28" fillId="0" borderId="0" xfId="0" applyFont="1" applyFill="1" applyBorder="1" applyAlignment="1">
      <alignment horizontal="left"/>
    </xf>
    <xf numFmtId="0" fontId="5" fillId="0" borderId="0" xfId="0" applyFont="1" applyFill="1" applyAlignment="1">
      <alignment horizontal="left" vertical="top"/>
    </xf>
    <xf numFmtId="0" fontId="18" fillId="0" borderId="0" xfId="0" applyFont="1" applyFill="1" applyAlignment="1">
      <alignment horizontal="left" vertical="top"/>
    </xf>
    <xf numFmtId="0" fontId="0" fillId="0" borderId="0" xfId="0" applyFill="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5" fillId="0" borderId="0" xfId="0" applyFont="1" applyFill="1" applyBorder="1" applyAlignment="1">
      <alignment horizontal="left" vertical="top"/>
    </xf>
    <xf numFmtId="0" fontId="3" fillId="0" borderId="0" xfId="0" applyFont="1" applyFill="1" applyAlignment="1">
      <alignment horizontal="left" vertical="top"/>
    </xf>
    <xf numFmtId="0" fontId="14" fillId="0" borderId="0" xfId="0" applyFont="1" applyFill="1" applyBorder="1" applyAlignment="1">
      <alignment horizontal="left" vertical="top"/>
    </xf>
    <xf numFmtId="0" fontId="10" fillId="0" borderId="0" xfId="0" applyFont="1" applyFill="1" applyBorder="1" applyAlignment="1">
      <alignment horizontal="left" vertical="top"/>
    </xf>
    <xf numFmtId="0" fontId="5" fillId="0" borderId="0" xfId="0" applyFont="1" applyFill="1" applyAlignment="1">
      <alignment horizontal="left" vertical="top"/>
    </xf>
    <xf numFmtId="0" fontId="0" fillId="0" borderId="0" xfId="0" applyFill="1" applyBorder="1" applyAlignment="1">
      <alignment horizontal="left" vertical="top"/>
    </xf>
    <xf numFmtId="0" fontId="19" fillId="0" borderId="0" xfId="0" applyFont="1" applyFill="1" applyBorder="1" applyAlignment="1">
      <alignment horizontal="left" vertical="top"/>
    </xf>
    <xf numFmtId="4" fontId="0" fillId="0" borderId="0" xfId="0" applyNumberFormat="1" applyFill="1" applyAlignment="1">
      <alignment/>
    </xf>
    <xf numFmtId="3" fontId="5" fillId="0" borderId="0" xfId="0" applyNumberFormat="1" applyFont="1" applyFill="1" applyAlignment="1">
      <alignment/>
    </xf>
    <xf numFmtId="0" fontId="3" fillId="0" borderId="0" xfId="0" applyFont="1" applyFill="1" applyBorder="1" applyAlignment="1" quotePrefix="1">
      <alignment horizontal="right" wrapText="1"/>
    </xf>
    <xf numFmtId="0" fontId="2" fillId="0" borderId="0" xfId="0" applyFont="1" applyFill="1" applyBorder="1" applyAlignment="1">
      <alignment horizontal="left" vertical="top" wrapText="1"/>
    </xf>
    <xf numFmtId="0" fontId="5" fillId="0" borderId="11" xfId="0" applyFont="1" applyFill="1" applyBorder="1" applyAlignment="1">
      <alignment horizontal="left" vertical="top"/>
    </xf>
    <xf numFmtId="0" fontId="3" fillId="0" borderId="0" xfId="0" applyFont="1" applyFill="1" applyAlignment="1">
      <alignment horizontal="left" vertical="top"/>
    </xf>
    <xf numFmtId="0" fontId="3" fillId="0" borderId="13" xfId="0" applyFont="1" applyFill="1" applyBorder="1" applyAlignment="1">
      <alignment horizontal="left" vertical="top"/>
    </xf>
    <xf numFmtId="0" fontId="28" fillId="0" borderId="0" xfId="0" applyFont="1" applyFill="1" applyBorder="1" applyAlignment="1">
      <alignment horizontal="left" vertical="top"/>
    </xf>
    <xf numFmtId="0" fontId="3" fillId="0" borderId="0" xfId="0" applyFont="1" applyFill="1" applyBorder="1" applyAlignment="1">
      <alignment wrapText="1"/>
    </xf>
    <xf numFmtId="3" fontId="16" fillId="0" borderId="0" xfId="0" applyNumberFormat="1" applyFont="1" applyFill="1" applyBorder="1" applyAlignment="1">
      <alignment horizontal="right"/>
    </xf>
    <xf numFmtId="0" fontId="3" fillId="0" borderId="0" xfId="0" applyFont="1" applyFill="1" applyBorder="1" applyAlignment="1">
      <alignment horizontal="left" vertical="top"/>
    </xf>
    <xf numFmtId="0" fontId="3" fillId="0" borderId="14" xfId="0" applyFont="1" applyFill="1" applyBorder="1" applyAlignment="1" quotePrefix="1">
      <alignment horizontal="right"/>
    </xf>
    <xf numFmtId="0" fontId="3" fillId="0" borderId="15" xfId="0" applyFont="1" applyFill="1" applyBorder="1" applyAlignment="1">
      <alignment horizontal="left" vertical="top"/>
    </xf>
    <xf numFmtId="0" fontId="5" fillId="0" borderId="0" xfId="0" applyFont="1" applyFill="1" applyAlignment="1">
      <alignment horizontal="right"/>
    </xf>
    <xf numFmtId="0" fontId="5" fillId="0" borderId="0" xfId="0" applyFont="1" applyFill="1" applyAlignment="1">
      <alignment horizontal="right"/>
    </xf>
    <xf numFmtId="0" fontId="3" fillId="0" borderId="12" xfId="0" applyFont="1" applyFill="1" applyBorder="1" applyAlignment="1">
      <alignment horizontal="left" vertical="top" wrapText="1"/>
    </xf>
    <xf numFmtId="164" fontId="3" fillId="0" borderId="0" xfId="0" applyNumberFormat="1" applyFont="1" applyFill="1" applyBorder="1" applyAlignment="1">
      <alignment/>
    </xf>
    <xf numFmtId="164" fontId="3" fillId="0" borderId="0" xfId="0" applyNumberFormat="1" applyFont="1" applyFill="1" applyBorder="1" applyAlignment="1">
      <alignment wrapText="1"/>
    </xf>
    <xf numFmtId="164" fontId="3" fillId="0" borderId="0" xfId="0" applyNumberFormat="1" applyFont="1" applyFill="1" applyBorder="1" applyAlignment="1" quotePrefix="1">
      <alignment horizontal="right" wrapText="1"/>
    </xf>
    <xf numFmtId="164" fontId="3" fillId="0" borderId="0" xfId="0" applyNumberFormat="1" applyFont="1" applyFill="1" applyAlignment="1">
      <alignment/>
    </xf>
    <xf numFmtId="0" fontId="3" fillId="0" borderId="0" xfId="0" applyFont="1" applyFill="1" applyBorder="1" applyAlignment="1" quotePrefix="1">
      <alignment horizontal="right"/>
    </xf>
    <xf numFmtId="0" fontId="9" fillId="0" borderId="0" xfId="0" applyFont="1" applyFill="1" applyAlignment="1">
      <alignment horizontal="left" vertical="top"/>
    </xf>
    <xf numFmtId="3" fontId="3" fillId="0" borderId="0" xfId="0" applyNumberFormat="1" applyFont="1" applyFill="1" applyBorder="1" applyAlignment="1">
      <alignment horizontal="right"/>
    </xf>
    <xf numFmtId="0" fontId="11" fillId="0" borderId="0" xfId="0" applyFont="1" applyFill="1" applyBorder="1" applyAlignment="1">
      <alignment/>
    </xf>
    <xf numFmtId="0" fontId="0" fillId="0" borderId="11" xfId="0" applyFill="1" applyBorder="1" applyAlignment="1">
      <alignment/>
    </xf>
    <xf numFmtId="0" fontId="3" fillId="0" borderId="0" xfId="0" applyFont="1" applyFill="1" applyAlignment="1">
      <alignment wrapText="1"/>
    </xf>
    <xf numFmtId="0" fontId="0" fillId="0" borderId="13" xfId="0" applyFill="1" applyBorder="1" applyAlignment="1">
      <alignment/>
    </xf>
    <xf numFmtId="3" fontId="16" fillId="0" borderId="0" xfId="0" applyNumberFormat="1" applyFont="1" applyFill="1" applyAlignment="1">
      <alignment horizontal="right"/>
    </xf>
    <xf numFmtId="3" fontId="3" fillId="0" borderId="0" xfId="0" applyNumberFormat="1" applyFont="1" applyFill="1" applyAlignment="1">
      <alignment/>
    </xf>
    <xf numFmtId="0" fontId="3" fillId="0" borderId="0" xfId="0" applyFont="1" applyFill="1" applyAlignment="1">
      <alignment horizontal="left" vertical="top" wrapText="1"/>
    </xf>
    <xf numFmtId="3" fontId="3" fillId="0" borderId="0" xfId="0" applyNumberFormat="1" applyFont="1" applyFill="1" applyAlignment="1">
      <alignment horizontal="right"/>
    </xf>
    <xf numFmtId="0" fontId="3" fillId="0" borderId="13" xfId="0" applyFont="1" applyFill="1" applyBorder="1" applyAlignment="1">
      <alignment/>
    </xf>
    <xf numFmtId="0" fontId="3" fillId="0" borderId="0" xfId="0" applyFont="1" applyFill="1" applyAlignment="1">
      <alignment wrapText="1"/>
    </xf>
    <xf numFmtId="3" fontId="16" fillId="0" borderId="0" xfId="0" applyNumberFormat="1" applyFont="1" applyFill="1" applyAlignment="1">
      <alignment horizontal="right"/>
    </xf>
    <xf numFmtId="0" fontId="3" fillId="0" borderId="0" xfId="0" applyFont="1" applyFill="1" applyAlignment="1">
      <alignment horizontal="left" vertical="top" wrapText="1"/>
    </xf>
    <xf numFmtId="0" fontId="13" fillId="0" borderId="11" xfId="0" applyFont="1" applyFill="1" applyBorder="1" applyAlignment="1">
      <alignment/>
    </xf>
    <xf numFmtId="0" fontId="5" fillId="0" borderId="11" xfId="0" applyFont="1" applyFill="1" applyBorder="1" applyAlignment="1">
      <alignment/>
    </xf>
    <xf numFmtId="0" fontId="2" fillId="0" borderId="0" xfId="0" applyFont="1" applyFill="1" applyAlignment="1">
      <alignment horizontal="left" vertical="top"/>
    </xf>
    <xf numFmtId="0" fontId="10" fillId="0" borderId="15" xfId="0" applyFont="1" applyFill="1" applyBorder="1" applyAlignment="1">
      <alignment horizontal="left" vertical="top"/>
    </xf>
    <xf numFmtId="0" fontId="10" fillId="0" borderId="0" xfId="0" applyFont="1" applyFill="1" applyAlignment="1">
      <alignment horizontal="left" indent="1"/>
    </xf>
    <xf numFmtId="0" fontId="3" fillId="0" borderId="0" xfId="0" applyFont="1" applyFill="1" applyAlignment="1">
      <alignment horizontal="left" indent="3"/>
    </xf>
    <xf numFmtId="0" fontId="3" fillId="0" borderId="0" xfId="0" applyFont="1" applyFill="1" applyAlignment="1">
      <alignment horizontal="right"/>
    </xf>
    <xf numFmtId="3" fontId="3" fillId="0" borderId="0" xfId="0" applyNumberFormat="1" applyFont="1" applyFill="1" applyAlignment="1">
      <alignment horizontal="right"/>
    </xf>
    <xf numFmtId="0" fontId="22" fillId="0" borderId="0" xfId="0" applyFont="1" applyFill="1" applyBorder="1" applyAlignment="1">
      <alignment/>
    </xf>
    <xf numFmtId="0" fontId="19" fillId="0" borderId="0" xfId="0" applyFont="1" applyFill="1" applyBorder="1" applyAlignment="1">
      <alignment/>
    </xf>
    <xf numFmtId="3" fontId="3" fillId="0" borderId="0" xfId="0" applyNumberFormat="1" applyFont="1" applyFill="1" applyAlignment="1">
      <alignment horizontal="left" vertical="top"/>
    </xf>
    <xf numFmtId="0" fontId="3" fillId="0" borderId="11" xfId="0" applyFont="1" applyFill="1" applyBorder="1" applyAlignment="1">
      <alignment horizontal="left" vertical="top"/>
    </xf>
    <xf numFmtId="3" fontId="3" fillId="0" borderId="0" xfId="0" applyNumberFormat="1" applyFont="1" applyFill="1" applyAlignment="1" quotePrefix="1">
      <alignment horizontal="right"/>
    </xf>
    <xf numFmtId="0" fontId="3" fillId="0" borderId="0" xfId="0" applyFont="1" applyFill="1" applyAlignment="1">
      <alignment horizontal="left" vertical="top" indent="1"/>
    </xf>
    <xf numFmtId="0" fontId="3" fillId="0" borderId="0" xfId="0" applyFont="1" applyFill="1" applyAlignment="1">
      <alignment horizontal="left" vertical="top" indent="2"/>
    </xf>
    <xf numFmtId="0" fontId="3" fillId="0" borderId="0" xfId="0" applyFont="1" applyFill="1" applyAlignment="1">
      <alignment horizontal="left" vertical="top" indent="3"/>
    </xf>
    <xf numFmtId="4" fontId="3" fillId="0" borderId="0" xfId="0" applyNumberFormat="1" applyFont="1" applyFill="1" applyAlignment="1">
      <alignment/>
    </xf>
    <xf numFmtId="0" fontId="3" fillId="0" borderId="13" xfId="0" applyFont="1" applyFill="1" applyBorder="1" applyAlignment="1">
      <alignment horizontal="left" vertical="top"/>
    </xf>
    <xf numFmtId="3" fontId="3" fillId="0" borderId="13" xfId="0" applyNumberFormat="1" applyFont="1" applyFill="1" applyBorder="1" applyAlignment="1">
      <alignment/>
    </xf>
    <xf numFmtId="0" fontId="2" fillId="0" borderId="0" xfId="0" applyFont="1" applyFill="1" applyAlignment="1">
      <alignment horizontal="left" vertical="top"/>
    </xf>
    <xf numFmtId="0" fontId="3" fillId="0" borderId="15"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xf>
    <xf numFmtId="0" fontId="3" fillId="0" borderId="14" xfId="0" applyFont="1" applyFill="1" applyBorder="1" applyAlignment="1">
      <alignment horizontal="left" vertical="top"/>
    </xf>
    <xf numFmtId="0" fontId="3" fillId="0" borderId="14" xfId="0" applyFont="1" applyFill="1" applyBorder="1" applyAlignment="1">
      <alignment/>
    </xf>
    <xf numFmtId="0" fontId="5" fillId="0" borderId="11" xfId="0" applyFont="1" applyFill="1" applyBorder="1" applyAlignment="1">
      <alignment horizontal="left" vertical="top"/>
    </xf>
    <xf numFmtId="0" fontId="10" fillId="0" borderId="0" xfId="0" applyFont="1" applyFill="1" applyAlignment="1">
      <alignment horizontal="left" vertical="top" indent="1"/>
    </xf>
    <xf numFmtId="0" fontId="22" fillId="0" borderId="0" xfId="0" applyFont="1" applyFill="1" applyBorder="1" applyAlignment="1">
      <alignment horizontal="left" vertical="top"/>
    </xf>
    <xf numFmtId="0" fontId="2" fillId="0" borderId="0" xfId="0" applyFont="1" applyFill="1" applyAlignment="1">
      <alignment horizontal="left" vertical="top" wrapText="1"/>
    </xf>
    <xf numFmtId="4" fontId="3" fillId="0" borderId="0" xfId="0" applyNumberFormat="1" applyFont="1" applyFill="1" applyAlignment="1">
      <alignment horizontal="right"/>
    </xf>
    <xf numFmtId="0" fontId="3" fillId="0" borderId="11" xfId="0" applyFont="1" applyFill="1" applyBorder="1" applyAlignment="1">
      <alignment horizontal="left" vertical="top"/>
    </xf>
    <xf numFmtId="0" fontId="5" fillId="0" borderId="13" xfId="0" applyFont="1" applyFill="1" applyBorder="1" applyAlignment="1">
      <alignment horizontal="left" vertical="top"/>
    </xf>
    <xf numFmtId="0" fontId="2" fillId="0" borderId="0" xfId="0" applyFont="1" applyFill="1" applyAlignment="1">
      <alignment horizontal="left" vertical="top"/>
    </xf>
    <xf numFmtId="0" fontId="9" fillId="0" borderId="0" xfId="0" applyFont="1" applyFill="1" applyBorder="1" applyAlignment="1">
      <alignment horizontal="left" vertical="top"/>
    </xf>
    <xf numFmtId="0" fontId="2" fillId="0" borderId="0" xfId="0" applyFont="1" applyFill="1" applyAlignment="1">
      <alignment horizontal="left" vertical="top" wrapText="1"/>
    </xf>
    <xf numFmtId="0" fontId="26" fillId="0" borderId="0" xfId="0" applyFont="1" applyFill="1" applyAlignment="1">
      <alignment wrapText="1"/>
    </xf>
    <xf numFmtId="0" fontId="26" fillId="0" borderId="11" xfId="0" applyFont="1" applyFill="1" applyBorder="1" applyAlignment="1">
      <alignment horizontal="left" vertical="top"/>
    </xf>
    <xf numFmtId="0" fontId="0" fillId="0" borderId="13" xfId="0" applyFill="1" applyBorder="1" applyAlignment="1">
      <alignment horizontal="left" vertical="top"/>
    </xf>
    <xf numFmtId="3" fontId="3" fillId="0" borderId="0" xfId="0" applyNumberFormat="1" applyFont="1" applyFill="1" applyAlignment="1">
      <alignment/>
    </xf>
    <xf numFmtId="4" fontId="3" fillId="0" borderId="0" xfId="0" applyNumberFormat="1" applyFont="1" applyFill="1" applyAlignment="1">
      <alignment/>
    </xf>
    <xf numFmtId="0" fontId="3" fillId="0" borderId="13" xfId="0" applyFont="1" applyFill="1" applyBorder="1" applyAlignment="1">
      <alignment/>
    </xf>
    <xf numFmtId="0" fontId="0" fillId="0" borderId="11" xfId="0"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15" fillId="0" borderId="0" xfId="0" applyFont="1" applyFill="1" applyAlignment="1">
      <alignment horizontal="right"/>
    </xf>
    <xf numFmtId="0" fontId="10" fillId="0" borderId="13" xfId="0" applyFont="1" applyFill="1" applyBorder="1" applyAlignment="1">
      <alignment horizontal="left" vertical="top"/>
    </xf>
    <xf numFmtId="3" fontId="3" fillId="0" borderId="13" xfId="0" applyNumberFormat="1" applyFont="1" applyFill="1" applyBorder="1" applyAlignment="1">
      <alignment/>
    </xf>
    <xf numFmtId="0" fontId="11" fillId="0" borderId="0" xfId="0" applyFont="1" applyFill="1" applyAlignment="1">
      <alignment horizontal="left" vertical="top" wrapText="1"/>
    </xf>
    <xf numFmtId="0" fontId="12" fillId="0" borderId="0" xfId="0" applyFont="1" applyFill="1" applyAlignment="1">
      <alignment horizontal="left" vertical="top" wrapText="1"/>
    </xf>
    <xf numFmtId="3" fontId="3" fillId="0" borderId="0" xfId="0" applyNumberFormat="1" applyFont="1" applyFill="1" applyAlignment="1">
      <alignment horizontal="right"/>
    </xf>
    <xf numFmtId="0" fontId="11" fillId="0" borderId="0" xfId="0" applyFont="1" applyFill="1" applyBorder="1" applyAlignment="1">
      <alignment horizontal="left" vertical="top" wrapText="1"/>
    </xf>
    <xf numFmtId="3" fontId="3" fillId="0" borderId="0" xfId="0" applyNumberFormat="1" applyFont="1" applyFill="1" applyAlignment="1">
      <alignment horizontal="left" vertical="top" wrapText="1"/>
    </xf>
    <xf numFmtId="3" fontId="5" fillId="0" borderId="0" xfId="0" applyNumberFormat="1" applyFont="1" applyFill="1" applyAlignment="1">
      <alignment horizontal="right"/>
    </xf>
    <xf numFmtId="0" fontId="22" fillId="0" borderId="0" xfId="0" applyFont="1" applyFill="1" applyBorder="1" applyAlignment="1">
      <alignment horizontal="left" vertical="top" wrapText="1"/>
    </xf>
    <xf numFmtId="3" fontId="10" fillId="0" borderId="0" xfId="0" applyNumberFormat="1" applyFont="1" applyFill="1" applyAlignment="1">
      <alignment horizontal="left" vertical="top" wrapText="1"/>
    </xf>
    <xf numFmtId="3" fontId="3" fillId="0" borderId="0" xfId="0" applyNumberFormat="1" applyFont="1" applyFill="1" applyAlignment="1">
      <alignment horizontal="left" vertical="top" wrapText="1"/>
    </xf>
    <xf numFmtId="0" fontId="3" fillId="0" borderId="15" xfId="0" applyNumberFormat="1" applyFont="1" applyFill="1" applyBorder="1" applyAlignment="1">
      <alignment horizontal="left" vertical="top"/>
    </xf>
    <xf numFmtId="3" fontId="3" fillId="0" borderId="0" xfId="0" applyNumberFormat="1" applyFont="1" applyFill="1" applyAlignment="1" quotePrefix="1">
      <alignment horizontal="right"/>
    </xf>
    <xf numFmtId="3" fontId="10" fillId="0" borderId="0" xfId="0" applyNumberFormat="1" applyFont="1" applyFill="1" applyAlignment="1">
      <alignment horizontal="right" readingOrder="2"/>
    </xf>
    <xf numFmtId="0" fontId="26" fillId="0" borderId="0" xfId="0" applyFont="1" applyFill="1" applyAlignment="1">
      <alignment wrapText="1"/>
    </xf>
    <xf numFmtId="0" fontId="5" fillId="0" borderId="13" xfId="0" applyFont="1" applyFill="1" applyBorder="1" applyAlignment="1">
      <alignment horizontal="left" vertical="top"/>
    </xf>
    <xf numFmtId="0" fontId="5" fillId="0" borderId="0" xfId="0" applyFont="1" applyFill="1" applyAlignment="1">
      <alignment wrapText="1"/>
    </xf>
    <xf numFmtId="0" fontId="3" fillId="0" borderId="0" xfId="0" applyFont="1" applyFill="1" applyBorder="1" applyAlignment="1">
      <alignment horizontal="left" vertical="top" indent="1"/>
    </xf>
    <xf numFmtId="0" fontId="3" fillId="0" borderId="0" xfId="0" applyFont="1" applyFill="1" applyBorder="1" applyAlignment="1">
      <alignment horizontal="left" vertical="top" wrapText="1" indent="1"/>
    </xf>
    <xf numFmtId="0" fontId="5" fillId="0" borderId="0" xfId="0" applyFont="1" applyFill="1" applyAlignment="1" quotePrefix="1">
      <alignment horizontal="right"/>
    </xf>
    <xf numFmtId="0" fontId="5" fillId="0" borderId="0" xfId="0" applyFont="1" applyFill="1" applyAlignment="1" quotePrefix="1">
      <alignment horizontal="right"/>
    </xf>
    <xf numFmtId="0" fontId="3" fillId="0" borderId="14" xfId="0" applyFont="1" applyFill="1" applyBorder="1" applyAlignment="1">
      <alignment horizontal="left" vertical="top" wrapText="1" indent="1"/>
    </xf>
    <xf numFmtId="0" fontId="3" fillId="0" borderId="14" xfId="0" applyFont="1" applyFill="1" applyBorder="1" applyAlignment="1">
      <alignment/>
    </xf>
    <xf numFmtId="0" fontId="9" fillId="0" borderId="0" xfId="0" applyFont="1" applyFill="1" applyBorder="1" applyAlignment="1" quotePrefix="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9" fillId="0" borderId="0" xfId="0" applyFont="1" applyFill="1" applyBorder="1" applyAlignment="1" quotePrefix="1">
      <alignment horizontal="left" vertical="top"/>
    </xf>
    <xf numFmtId="0" fontId="5" fillId="0" borderId="13" xfId="0" applyFont="1" applyFill="1" applyBorder="1" applyAlignment="1">
      <alignment horizontal="right"/>
    </xf>
    <xf numFmtId="0" fontId="28" fillId="0" borderId="0" xfId="0" applyFont="1" applyFill="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66675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38100</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1200150</xdr:colOff>
      <xdr:row>2</xdr:row>
      <xdr:rowOff>9525</xdr:rowOff>
    </xdr:to>
    <xdr:pic>
      <xdr:nvPicPr>
        <xdr:cNvPr id="1" name="Picture 700"/>
        <xdr:cNvPicPr preferRelativeResize="1">
          <a:picLocks noChangeAspect="1"/>
        </xdr:cNvPicPr>
      </xdr:nvPicPr>
      <xdr:blipFill>
        <a:blip r:embed="rId1"/>
        <a:stretch>
          <a:fillRect/>
        </a:stretch>
      </xdr:blipFill>
      <xdr:spPr>
        <a:xfrm>
          <a:off x="0" y="0"/>
          <a:ext cx="1200150"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selection activeCell="A1" sqref="A1"/>
    </sheetView>
  </sheetViews>
  <sheetFormatPr defaultColWidth="11.421875" defaultRowHeight="15"/>
  <cols>
    <col min="1" max="1" width="77.421875" style="95" customWidth="1"/>
    <col min="2" max="2" width="13.421875" style="25" customWidth="1"/>
    <col min="3" max="3" width="13.421875" style="33" customWidth="1"/>
    <col min="4" max="4" width="13.140625" style="33" customWidth="1"/>
    <col min="5" max="5" width="13.421875" style="33" customWidth="1"/>
    <col min="6" max="16384" width="11.421875" style="33" customWidth="1"/>
  </cols>
  <sheetData>
    <row r="1" spans="1:2" s="11" customFormat="1" ht="15" customHeight="1">
      <c r="A1" s="97"/>
      <c r="B1" s="28"/>
    </row>
    <row r="2" spans="1:2" s="11" customFormat="1" ht="15" customHeight="1">
      <c r="A2" s="97"/>
      <c r="B2" s="28"/>
    </row>
    <row r="3" spans="1:2" s="11" customFormat="1" ht="15" customHeight="1">
      <c r="A3" s="97"/>
      <c r="B3" s="28"/>
    </row>
    <row r="4" spans="1:3" s="11" customFormat="1" ht="15" customHeight="1">
      <c r="A4" s="97"/>
      <c r="B4" s="28"/>
      <c r="C4" s="29"/>
    </row>
    <row r="5" spans="1:3" s="11" customFormat="1" ht="15" customHeight="1">
      <c r="A5" s="97"/>
      <c r="B5" s="28"/>
      <c r="C5" s="29"/>
    </row>
    <row r="6" spans="1:4" s="11" customFormat="1" ht="18">
      <c r="A6" s="98" t="s">
        <v>67</v>
      </c>
      <c r="B6" s="6"/>
      <c r="C6" s="30"/>
      <c r="D6" s="31"/>
    </row>
    <row r="7" spans="1:4" s="11" customFormat="1" ht="18">
      <c r="A7" s="98"/>
      <c r="B7" s="6"/>
      <c r="C7" s="31"/>
      <c r="D7" s="31"/>
    </row>
    <row r="8" spans="1:2" s="11" customFormat="1" ht="18.75" thickBot="1">
      <c r="A8" s="99" t="s">
        <v>69</v>
      </c>
      <c r="B8" s="7"/>
    </row>
    <row r="9" spans="1:2" s="11" customFormat="1" ht="12.75" customHeight="1">
      <c r="A9" s="98"/>
      <c r="B9" s="6"/>
    </row>
    <row r="10" spans="1:2" s="11" customFormat="1" ht="12.75" customHeight="1">
      <c r="A10" s="98"/>
      <c r="B10" s="6"/>
    </row>
    <row r="11" spans="1:3" s="11" customFormat="1" ht="12.75" customHeight="1">
      <c r="A11" s="98"/>
      <c r="B11" s="6"/>
      <c r="C11" s="32"/>
    </row>
    <row r="12" spans="1:6" ht="18.75" customHeight="1">
      <c r="A12" s="110" t="s">
        <v>71</v>
      </c>
      <c r="B12" s="19"/>
      <c r="C12" s="22"/>
      <c r="D12" s="19"/>
      <c r="E12" s="22"/>
      <c r="F12" s="22"/>
    </row>
    <row r="13" spans="1:6" ht="12.75" customHeight="1">
      <c r="A13" s="111"/>
      <c r="B13" s="119">
        <v>1787</v>
      </c>
      <c r="C13" s="22"/>
      <c r="D13" s="24"/>
      <c r="E13" s="19"/>
      <c r="F13" s="22"/>
    </row>
    <row r="14" spans="1:8" ht="12.75" customHeight="1">
      <c r="A14" s="100"/>
      <c r="B14" s="23"/>
      <c r="C14" s="22"/>
      <c r="D14" s="24"/>
      <c r="E14" s="1"/>
      <c r="F14" s="1"/>
      <c r="G14" s="1"/>
      <c r="H14" s="1"/>
    </row>
    <row r="15" spans="1:9" ht="12.75" customHeight="1">
      <c r="A15" s="117" t="s">
        <v>223</v>
      </c>
      <c r="B15" s="1">
        <f>+B16</f>
        <v>1</v>
      </c>
      <c r="C15" s="22"/>
      <c r="D15" s="13"/>
      <c r="E15" s="24"/>
      <c r="F15" s="24"/>
      <c r="G15" s="13"/>
      <c r="H15" s="13"/>
      <c r="I15" s="13"/>
    </row>
    <row r="16" spans="1:10" ht="12.75" customHeight="1">
      <c r="A16" s="117" t="s">
        <v>42</v>
      </c>
      <c r="B16" s="24">
        <v>1</v>
      </c>
      <c r="C16" s="24"/>
      <c r="E16" s="22"/>
      <c r="F16" s="22"/>
      <c r="G16" s="22"/>
      <c r="H16" s="22"/>
      <c r="I16" s="22"/>
      <c r="J16" s="22"/>
    </row>
    <row r="17" spans="1:3" ht="12.75" customHeight="1">
      <c r="A17" s="72" t="s">
        <v>43</v>
      </c>
      <c r="B17" s="120" t="s">
        <v>1</v>
      </c>
      <c r="C17" s="13"/>
    </row>
    <row r="18" spans="1:3" ht="12.75" customHeight="1">
      <c r="A18" s="72" t="s">
        <v>314</v>
      </c>
      <c r="B18" s="120" t="s">
        <v>1</v>
      </c>
      <c r="C18" s="13"/>
    </row>
    <row r="19" spans="1:9" ht="12.75" customHeight="1">
      <c r="A19" s="117" t="s">
        <v>4</v>
      </c>
      <c r="B19" s="1">
        <v>12</v>
      </c>
      <c r="C19" s="22"/>
      <c r="D19" s="13"/>
      <c r="E19" s="24"/>
      <c r="F19" s="24"/>
      <c r="G19" s="13"/>
      <c r="H19" s="13"/>
      <c r="I19" s="13"/>
    </row>
    <row r="20" spans="1:10" ht="12.75" customHeight="1">
      <c r="A20" s="117" t="s">
        <v>42</v>
      </c>
      <c r="B20" s="24">
        <v>12</v>
      </c>
      <c r="C20" s="24"/>
      <c r="E20" s="22"/>
      <c r="F20" s="22"/>
      <c r="G20" s="22"/>
      <c r="H20" s="22"/>
      <c r="I20" s="22"/>
      <c r="J20" s="22"/>
    </row>
    <row r="21" spans="1:3" ht="12.75" customHeight="1">
      <c r="A21" s="72" t="s">
        <v>43</v>
      </c>
      <c r="B21" s="120" t="s">
        <v>1</v>
      </c>
      <c r="C21" s="13"/>
    </row>
    <row r="22" spans="1:3" ht="12.75" customHeight="1">
      <c r="A22" s="72" t="s">
        <v>314</v>
      </c>
      <c r="B22" s="120" t="s">
        <v>1</v>
      </c>
      <c r="C22" s="13"/>
    </row>
    <row r="23" spans="1:2" ht="12.75" customHeight="1">
      <c r="A23" s="72" t="s">
        <v>224</v>
      </c>
      <c r="B23" s="8">
        <v>17</v>
      </c>
    </row>
    <row r="24" spans="1:2" ht="12.75" customHeight="1">
      <c r="A24" s="117" t="s">
        <v>42</v>
      </c>
      <c r="B24" s="8">
        <v>14</v>
      </c>
    </row>
    <row r="25" spans="1:2" ht="12.75" customHeight="1">
      <c r="A25" s="72" t="s">
        <v>43</v>
      </c>
      <c r="B25" s="8">
        <v>2</v>
      </c>
    </row>
    <row r="26" spans="1:2" ht="12.75" customHeight="1">
      <c r="A26" s="72" t="s">
        <v>314</v>
      </c>
      <c r="B26" s="8">
        <v>1</v>
      </c>
    </row>
    <row r="27" spans="1:2" ht="12.75" customHeight="1">
      <c r="A27" s="72" t="s">
        <v>68</v>
      </c>
      <c r="B27" s="25">
        <v>1</v>
      </c>
    </row>
    <row r="28" spans="1:2" ht="12.75" customHeight="1">
      <c r="A28" s="117" t="s">
        <v>42</v>
      </c>
      <c r="B28" s="25">
        <v>1</v>
      </c>
    </row>
    <row r="29" spans="1:2" ht="12.75" customHeight="1">
      <c r="A29" s="72" t="s">
        <v>43</v>
      </c>
      <c r="B29" s="121" t="s">
        <v>1</v>
      </c>
    </row>
    <row r="30" spans="1:2" ht="12.75" customHeight="1">
      <c r="A30" s="72" t="s">
        <v>314</v>
      </c>
      <c r="B30" s="121" t="s">
        <v>1</v>
      </c>
    </row>
    <row r="31" spans="1:2" ht="12.75" customHeight="1">
      <c r="A31" s="72" t="s">
        <v>70</v>
      </c>
      <c r="B31" s="25">
        <v>1</v>
      </c>
    </row>
    <row r="32" spans="1:2" ht="12.75" customHeight="1">
      <c r="A32" s="117" t="s">
        <v>42</v>
      </c>
      <c r="B32" s="25">
        <v>1</v>
      </c>
    </row>
    <row r="33" spans="1:2" ht="12.75" customHeight="1">
      <c r="A33" s="72" t="s">
        <v>43</v>
      </c>
      <c r="B33" s="121" t="s">
        <v>1</v>
      </c>
    </row>
    <row r="34" spans="1:2" ht="12.75" customHeight="1">
      <c r="A34" s="72" t="s">
        <v>314</v>
      </c>
      <c r="B34" s="121" t="s">
        <v>1</v>
      </c>
    </row>
    <row r="35" spans="1:2" ht="12.75" customHeight="1">
      <c r="A35" s="113"/>
      <c r="B35" s="27"/>
    </row>
    <row r="36" spans="1:2" ht="12.75" customHeight="1">
      <c r="A36" s="96" t="s">
        <v>22</v>
      </c>
      <c r="B36" s="23"/>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sheetData>
  <sheetProtection/>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dimension ref="A1:D450"/>
  <sheetViews>
    <sheetView zoomScalePageLayoutView="0" workbookViewId="0" topLeftCell="A1">
      <selection activeCell="A1" sqref="A1"/>
    </sheetView>
  </sheetViews>
  <sheetFormatPr defaultColWidth="11.421875" defaultRowHeight="15"/>
  <cols>
    <col min="1" max="1" width="77.421875" style="11" customWidth="1"/>
    <col min="2" max="2" width="11.421875" style="14" customWidth="1"/>
    <col min="3" max="16384" width="11.421875" style="11" customWidth="1"/>
  </cols>
  <sheetData>
    <row r="1" ht="15" customHeight="1">
      <c r="B1" s="28"/>
    </row>
    <row r="2" ht="15" customHeight="1">
      <c r="B2" s="28"/>
    </row>
    <row r="3" ht="15" customHeight="1">
      <c r="B3" s="28"/>
    </row>
    <row r="4" spans="2:3" ht="15" customHeight="1">
      <c r="B4" s="28"/>
      <c r="C4" s="29"/>
    </row>
    <row r="5" spans="2:3" ht="15" customHeight="1">
      <c r="B5" s="28"/>
      <c r="C5" s="29"/>
    </row>
    <row r="6" spans="1:4" ht="18" customHeight="1">
      <c r="A6" s="4" t="s">
        <v>67</v>
      </c>
      <c r="B6" s="12"/>
      <c r="C6" s="30"/>
      <c r="D6" s="31"/>
    </row>
    <row r="7" spans="1:4" ht="18" customHeight="1">
      <c r="A7" s="4"/>
      <c r="B7" s="12"/>
      <c r="C7" s="31"/>
      <c r="D7" s="31"/>
    </row>
    <row r="8" spans="1:2" ht="18" customHeight="1" thickBot="1">
      <c r="A8" s="5" t="s">
        <v>69</v>
      </c>
      <c r="B8" s="84"/>
    </row>
    <row r="9" spans="1:2" ht="12.75" customHeight="1">
      <c r="A9" s="4"/>
      <c r="B9" s="13"/>
    </row>
    <row r="10" spans="1:2" ht="12.75" customHeight="1">
      <c r="A10" s="4"/>
      <c r="B10" s="13"/>
    </row>
    <row r="11" ht="12.75" customHeight="1">
      <c r="B11" s="13"/>
    </row>
    <row r="12" spans="1:2" ht="18.75" customHeight="1">
      <c r="A12" s="130" t="s">
        <v>297</v>
      </c>
      <c r="B12" s="13"/>
    </row>
    <row r="13" spans="1:2" ht="12.75" customHeight="1">
      <c r="A13" s="131"/>
      <c r="B13" s="81">
        <v>1867</v>
      </c>
    </row>
    <row r="14" ht="12.75" customHeight="1">
      <c r="B14" s="13"/>
    </row>
    <row r="15" spans="1:2" ht="12.75" customHeight="1">
      <c r="A15" s="13" t="s">
        <v>71</v>
      </c>
      <c r="B15" s="13">
        <v>23</v>
      </c>
    </row>
    <row r="16" spans="1:2" ht="12.75" customHeight="1">
      <c r="A16" s="13" t="s">
        <v>44</v>
      </c>
      <c r="B16" s="13">
        <v>5</v>
      </c>
    </row>
    <row r="17" spans="1:2" ht="12.75" customHeight="1">
      <c r="A17" s="13" t="s">
        <v>45</v>
      </c>
      <c r="B17" s="13">
        <v>6</v>
      </c>
    </row>
    <row r="18" spans="1:2" ht="12.75" customHeight="1">
      <c r="A18" s="13" t="s">
        <v>46</v>
      </c>
      <c r="B18" s="13">
        <v>7</v>
      </c>
    </row>
    <row r="19" spans="1:2" ht="12.75" customHeight="1">
      <c r="A19" s="13" t="s">
        <v>47</v>
      </c>
      <c r="B19" s="13">
        <v>5</v>
      </c>
    </row>
    <row r="20" spans="1:2" ht="12.75" customHeight="1">
      <c r="A20" s="13" t="s">
        <v>217</v>
      </c>
      <c r="B20" s="43">
        <v>489332</v>
      </c>
    </row>
    <row r="21" spans="1:2" ht="27" customHeight="1">
      <c r="A21" s="132" t="s">
        <v>367</v>
      </c>
      <c r="B21" s="43">
        <v>21275</v>
      </c>
    </row>
    <row r="22" spans="1:2" ht="12.75" customHeight="1">
      <c r="A22" s="133"/>
      <c r="B22" s="26"/>
    </row>
    <row r="23" spans="1:2" ht="12.75" customHeight="1">
      <c r="A23" s="10" t="s">
        <v>213</v>
      </c>
      <c r="B23" s="13"/>
    </row>
    <row r="24" spans="1:2" ht="12.75" customHeight="1">
      <c r="A24" s="10"/>
      <c r="B24" s="13"/>
    </row>
    <row r="25" spans="1:2" ht="12.75" customHeight="1">
      <c r="A25" s="10"/>
      <c r="B25" s="13"/>
    </row>
    <row r="26" ht="12.75" customHeight="1">
      <c r="B26" s="13"/>
    </row>
    <row r="27" spans="1:2" ht="18.75" customHeight="1">
      <c r="A27" s="52" t="s">
        <v>298</v>
      </c>
      <c r="B27" s="13"/>
    </row>
    <row r="28" spans="1:2" ht="12.75" customHeight="1">
      <c r="A28" s="131"/>
      <c r="B28" s="81">
        <v>1867</v>
      </c>
    </row>
    <row r="29" ht="12.75" customHeight="1">
      <c r="B29" s="13"/>
    </row>
    <row r="30" spans="1:2" s="33" customFormat="1" ht="12.75" customHeight="1">
      <c r="A30" s="13" t="s">
        <v>368</v>
      </c>
      <c r="B30" s="43">
        <f>+B31+B34+B37</f>
        <v>70944</v>
      </c>
    </row>
    <row r="31" spans="1:2" ht="12.75" customHeight="1">
      <c r="A31" s="9" t="s">
        <v>249</v>
      </c>
      <c r="B31" s="43">
        <f>SUM(B32:B33)</f>
        <v>5018</v>
      </c>
    </row>
    <row r="32" spans="1:2" ht="12.75" customHeight="1">
      <c r="A32" s="9" t="s">
        <v>214</v>
      </c>
      <c r="B32" s="43">
        <v>3070</v>
      </c>
    </row>
    <row r="33" spans="1:2" ht="12.75" customHeight="1">
      <c r="A33" s="9" t="s">
        <v>215</v>
      </c>
      <c r="B33" s="43">
        <v>1948</v>
      </c>
    </row>
    <row r="34" spans="1:2" ht="12.75" customHeight="1">
      <c r="A34" s="9" t="s">
        <v>250</v>
      </c>
      <c r="B34" s="43">
        <f>SUM(B35:B36)</f>
        <v>19114</v>
      </c>
    </row>
    <row r="35" spans="1:2" ht="12.75" customHeight="1">
      <c r="A35" s="9" t="s">
        <v>214</v>
      </c>
      <c r="B35" s="43">
        <v>11027</v>
      </c>
    </row>
    <row r="36" spans="1:2" ht="12.75" customHeight="1">
      <c r="A36" s="9" t="s">
        <v>215</v>
      </c>
      <c r="B36" s="43">
        <v>8087</v>
      </c>
    </row>
    <row r="37" spans="1:2" ht="12.75" customHeight="1">
      <c r="A37" s="9" t="s">
        <v>251</v>
      </c>
      <c r="B37" s="43">
        <f>SUM(B38:B39)</f>
        <v>46812</v>
      </c>
    </row>
    <row r="38" spans="1:2" ht="12.75" customHeight="1">
      <c r="A38" s="9" t="s">
        <v>214</v>
      </c>
      <c r="B38" s="43">
        <v>20819</v>
      </c>
    </row>
    <row r="39" spans="1:2" ht="12.75" customHeight="1">
      <c r="A39" s="9" t="s">
        <v>215</v>
      </c>
      <c r="B39" s="43">
        <v>25993</v>
      </c>
    </row>
    <row r="40" spans="1:2" ht="12.75" customHeight="1">
      <c r="A40" s="9" t="s">
        <v>252</v>
      </c>
      <c r="B40" s="134" t="s">
        <v>1</v>
      </c>
    </row>
    <row r="41" spans="1:2" ht="12.75" customHeight="1">
      <c r="A41" s="9" t="s">
        <v>214</v>
      </c>
      <c r="B41" s="134" t="s">
        <v>1</v>
      </c>
    </row>
    <row r="42" spans="1:2" ht="12.75" customHeight="1">
      <c r="A42" s="9" t="s">
        <v>215</v>
      </c>
      <c r="B42" s="134" t="s">
        <v>1</v>
      </c>
    </row>
    <row r="43" spans="1:2" ht="12.75" customHeight="1">
      <c r="A43" s="9" t="s">
        <v>216</v>
      </c>
      <c r="B43" s="135">
        <v>489332</v>
      </c>
    </row>
    <row r="44" spans="1:2" ht="26.25" customHeight="1">
      <c r="A44" s="136" t="s">
        <v>366</v>
      </c>
      <c r="B44" s="137">
        <v>61</v>
      </c>
    </row>
    <row r="45" spans="1:2" ht="15">
      <c r="A45" s="133"/>
      <c r="B45" s="138"/>
    </row>
    <row r="46" ht="15">
      <c r="A46" s="10" t="s">
        <v>213</v>
      </c>
    </row>
    <row r="450" ht="15">
      <c r="C450" s="33"/>
    </row>
  </sheetData>
  <sheetProtection/>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6:D18"/>
  <sheetViews>
    <sheetView zoomScalePageLayoutView="0" workbookViewId="0" topLeftCell="A1">
      <selection activeCell="A1" sqref="A1"/>
    </sheetView>
  </sheetViews>
  <sheetFormatPr defaultColWidth="11.421875" defaultRowHeight="15"/>
  <cols>
    <col min="1" max="1" width="77.7109375" style="97" customWidth="1"/>
    <col min="2" max="27" width="13.00390625" style="11" customWidth="1"/>
    <col min="28" max="16384" width="11.421875" style="11" customWidth="1"/>
  </cols>
  <sheetData>
    <row r="1" ht="12.75" customHeight="1"/>
    <row r="2" ht="12.75" customHeight="1"/>
    <row r="3" ht="15" customHeight="1"/>
    <row r="4" ht="15" customHeight="1"/>
    <row r="5" ht="15" customHeight="1"/>
    <row r="6" spans="1:4" ht="18" customHeight="1">
      <c r="A6" s="98" t="s">
        <v>425</v>
      </c>
      <c r="B6" s="4"/>
      <c r="C6" s="56"/>
      <c r="D6" s="31"/>
    </row>
    <row r="7" spans="1:4" ht="18" customHeight="1">
      <c r="A7" s="98" t="s">
        <v>426</v>
      </c>
      <c r="B7" s="4"/>
      <c r="C7" s="56"/>
      <c r="D7" s="31"/>
    </row>
    <row r="8" spans="1:4" ht="12.75" customHeight="1">
      <c r="A8" s="98"/>
      <c r="B8" s="4"/>
      <c r="C8" s="31"/>
      <c r="D8" s="31"/>
    </row>
    <row r="9" spans="1:3" ht="18" customHeight="1" thickBot="1">
      <c r="A9" s="99" t="s">
        <v>69</v>
      </c>
      <c r="B9" s="5"/>
      <c r="C9" s="5"/>
    </row>
    <row r="10" ht="12.75" customHeight="1">
      <c r="A10" s="98"/>
    </row>
    <row r="11" ht="12.75" customHeight="1"/>
    <row r="12" ht="12.75" customHeight="1"/>
    <row r="13" spans="1:3" ht="18" customHeight="1">
      <c r="A13" s="170" t="s">
        <v>427</v>
      </c>
      <c r="B13" s="34"/>
      <c r="C13" s="34"/>
    </row>
    <row r="14" spans="1:2" ht="12.75" customHeight="1">
      <c r="A14" s="183"/>
      <c r="B14" s="81">
        <v>1878</v>
      </c>
    </row>
    <row r="15" ht="12.75" customHeight="1"/>
    <row r="16" spans="1:2" ht="12.75" customHeight="1">
      <c r="A16" s="72" t="s">
        <v>428</v>
      </c>
      <c r="B16" s="154">
        <v>2</v>
      </c>
    </row>
    <row r="17" spans="1:2" ht="12.75" customHeight="1">
      <c r="A17" s="179"/>
      <c r="B17" s="133"/>
    </row>
    <row r="18" ht="12.75" customHeight="1">
      <c r="A18" s="215" t="s">
        <v>429</v>
      </c>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11.421875" defaultRowHeight="15"/>
  <cols>
    <col min="1" max="1" width="77.421875" style="33" customWidth="1"/>
    <col min="2" max="2" width="13.421875" style="25" customWidth="1"/>
    <col min="3" max="3" width="13.421875" style="33" customWidth="1"/>
    <col min="4" max="4" width="13.140625" style="33" customWidth="1"/>
    <col min="5" max="5" width="13.421875" style="33" customWidth="1"/>
    <col min="6" max="16384" width="11.421875" style="33" customWidth="1"/>
  </cols>
  <sheetData>
    <row r="1" s="11" customFormat="1" ht="15" customHeight="1">
      <c r="B1" s="28"/>
    </row>
    <row r="2" s="11" customFormat="1" ht="15" customHeight="1">
      <c r="B2" s="28"/>
    </row>
    <row r="3" s="11" customFormat="1" ht="15" customHeight="1">
      <c r="B3" s="28"/>
    </row>
    <row r="4" spans="2:3" s="11" customFormat="1" ht="15" customHeight="1">
      <c r="B4" s="28"/>
      <c r="C4" s="29"/>
    </row>
    <row r="5" spans="2:3" s="11" customFormat="1" ht="15" customHeight="1">
      <c r="B5" s="28"/>
      <c r="C5" s="29"/>
    </row>
    <row r="6" spans="1:4" s="11" customFormat="1" ht="18">
      <c r="A6" s="4" t="s">
        <v>67</v>
      </c>
      <c r="B6" s="6"/>
      <c r="C6" s="30"/>
      <c r="D6" s="31"/>
    </row>
    <row r="7" spans="1:4" s="11" customFormat="1" ht="18">
      <c r="A7" s="4"/>
      <c r="B7" s="6"/>
      <c r="C7" s="31"/>
      <c r="D7" s="31"/>
    </row>
    <row r="8" spans="1:5" s="11" customFormat="1" ht="18.75" thickBot="1">
      <c r="A8" s="5" t="s">
        <v>69</v>
      </c>
      <c r="B8" s="7"/>
      <c r="C8" s="86"/>
      <c r="D8" s="86"/>
      <c r="E8" s="86"/>
    </row>
    <row r="9" spans="1:2" s="11" customFormat="1" ht="12.75" customHeight="1">
      <c r="A9" s="4"/>
      <c r="B9" s="6"/>
    </row>
    <row r="10" spans="1:2" s="11" customFormat="1" ht="12.75" customHeight="1">
      <c r="A10" s="4"/>
      <c r="B10" s="6"/>
    </row>
    <row r="11" spans="1:3" s="11" customFormat="1" ht="12.75" customHeight="1">
      <c r="A11" s="4"/>
      <c r="B11" s="6"/>
      <c r="C11" s="32"/>
    </row>
    <row r="12" spans="1:6" ht="18.75" customHeight="1">
      <c r="A12" s="18" t="s">
        <v>313</v>
      </c>
      <c r="B12" s="19"/>
      <c r="C12" s="22"/>
      <c r="D12" s="19"/>
      <c r="E12" s="22"/>
      <c r="F12" s="22"/>
    </row>
    <row r="13" spans="1:6" ht="15.75" customHeight="1">
      <c r="A13" s="20"/>
      <c r="B13" s="21" t="s">
        <v>0</v>
      </c>
      <c r="C13" s="21" t="s">
        <v>273</v>
      </c>
      <c r="D13" s="21" t="s">
        <v>296</v>
      </c>
      <c r="E13" s="21" t="s">
        <v>274</v>
      </c>
      <c r="F13" s="22"/>
    </row>
    <row r="14" spans="1:8" ht="12.75" customHeight="1">
      <c r="A14" s="22"/>
      <c r="B14" s="23"/>
      <c r="C14" s="22"/>
      <c r="D14" s="24"/>
      <c r="E14" s="1"/>
      <c r="F14" s="1"/>
      <c r="G14" s="1"/>
      <c r="H14" s="1"/>
    </row>
    <row r="15" spans="1:9" ht="12.75" customHeight="1">
      <c r="A15" s="13" t="s">
        <v>409</v>
      </c>
      <c r="B15" s="1">
        <f>SUM(C15:E15)</f>
        <v>604</v>
      </c>
      <c r="C15" s="24">
        <v>589</v>
      </c>
      <c r="D15" s="13">
        <v>14</v>
      </c>
      <c r="E15" s="24">
        <v>1</v>
      </c>
      <c r="F15" s="24"/>
      <c r="G15" s="13"/>
      <c r="H15" s="13"/>
      <c r="I15" s="13"/>
    </row>
    <row r="16" spans="1:9" ht="12.75" customHeight="1">
      <c r="A16" s="13" t="s">
        <v>275</v>
      </c>
      <c r="B16" s="1"/>
      <c r="C16" s="24"/>
      <c r="D16" s="13"/>
      <c r="E16" s="24"/>
      <c r="F16" s="24"/>
      <c r="G16" s="13"/>
      <c r="H16" s="13"/>
      <c r="I16" s="13"/>
    </row>
    <row r="17" spans="1:10" ht="12.75" customHeight="1">
      <c r="A17" s="82" t="s">
        <v>276</v>
      </c>
      <c r="B17" s="1">
        <f>SUM(C17:E17)</f>
        <v>34</v>
      </c>
      <c r="C17" s="24">
        <v>16</v>
      </c>
      <c r="D17" s="24">
        <v>18</v>
      </c>
      <c r="E17" s="129" t="s">
        <v>1</v>
      </c>
      <c r="F17" s="22"/>
      <c r="G17" s="22"/>
      <c r="H17" s="22"/>
      <c r="I17" s="22"/>
      <c r="J17" s="22"/>
    </row>
    <row r="18" spans="1:5" ht="12.75" customHeight="1">
      <c r="A18" s="82" t="s">
        <v>277</v>
      </c>
      <c r="B18" s="1">
        <f>SUM(C18:E18)</f>
        <v>364</v>
      </c>
      <c r="C18" s="55">
        <v>329</v>
      </c>
      <c r="D18" s="55">
        <v>31</v>
      </c>
      <c r="E18" s="55">
        <v>4</v>
      </c>
    </row>
    <row r="19" spans="1:2" ht="12.75" customHeight="1">
      <c r="A19" s="26"/>
      <c r="B19" s="27"/>
    </row>
    <row r="20" spans="1:2" ht="12.75" customHeight="1">
      <c r="A20" s="94" t="s">
        <v>312</v>
      </c>
      <c r="B20" s="23"/>
    </row>
    <row r="21" ht="12.75" customHeight="1"/>
    <row r="22" ht="12.75" customHeight="1"/>
    <row r="23" ht="12.75" customHeight="1"/>
    <row r="24" spans="1:2" ht="34.5" customHeight="1">
      <c r="A24" s="110" t="s">
        <v>278</v>
      </c>
      <c r="B24" s="19"/>
    </row>
    <row r="25" spans="1:2" ht="12.75" customHeight="1">
      <c r="A25" s="111"/>
      <c r="B25" s="21">
        <v>1882</v>
      </c>
    </row>
    <row r="26" spans="1:2" ht="12.75" customHeight="1">
      <c r="A26" s="100"/>
      <c r="B26" s="23"/>
    </row>
    <row r="27" spans="1:2" ht="12.75" customHeight="1">
      <c r="A27" s="72" t="s">
        <v>424</v>
      </c>
      <c r="B27" s="1">
        <f>SUM(B28:B33)</f>
        <v>604</v>
      </c>
    </row>
    <row r="28" spans="1:2" ht="12.75" customHeight="1">
      <c r="A28" s="73" t="s">
        <v>80</v>
      </c>
      <c r="B28" s="1">
        <v>82</v>
      </c>
    </row>
    <row r="29" spans="1:2" ht="12.75" customHeight="1">
      <c r="A29" s="73" t="s">
        <v>279</v>
      </c>
      <c r="B29" s="1">
        <v>241</v>
      </c>
    </row>
    <row r="30" spans="1:2" ht="12.75" customHeight="1">
      <c r="A30" s="73" t="s">
        <v>280</v>
      </c>
      <c r="B30" s="1">
        <v>281</v>
      </c>
    </row>
    <row r="31" spans="1:2" ht="12.75" customHeight="1">
      <c r="A31" s="73" t="s">
        <v>281</v>
      </c>
      <c r="B31" s="54" t="s">
        <v>1</v>
      </c>
    </row>
    <row r="32" spans="1:2" ht="12.75" customHeight="1">
      <c r="A32" s="61" t="s">
        <v>282</v>
      </c>
      <c r="B32" s="116" t="s">
        <v>1</v>
      </c>
    </row>
    <row r="33" spans="1:2" ht="12.75" customHeight="1">
      <c r="A33" s="73" t="s">
        <v>283</v>
      </c>
      <c r="B33" s="54" t="s">
        <v>1</v>
      </c>
    </row>
    <row r="34" spans="1:2" ht="12.75" customHeight="1">
      <c r="A34" s="61"/>
      <c r="B34" s="115"/>
    </row>
    <row r="35" spans="1:2" ht="12.75" customHeight="1">
      <c r="A35" s="70" t="s">
        <v>408</v>
      </c>
      <c r="B35" s="115">
        <f>SUM(B36:B41)</f>
        <v>344</v>
      </c>
    </row>
    <row r="36" spans="1:2" ht="12.75" customHeight="1">
      <c r="A36" s="61" t="s">
        <v>80</v>
      </c>
      <c r="B36" s="115">
        <v>62</v>
      </c>
    </row>
    <row r="37" spans="1:2" ht="12.75" customHeight="1">
      <c r="A37" s="61" t="s">
        <v>279</v>
      </c>
      <c r="B37" s="115">
        <v>222</v>
      </c>
    </row>
    <row r="38" spans="1:2" ht="12.75" customHeight="1">
      <c r="A38" s="61" t="s">
        <v>280</v>
      </c>
      <c r="B38" s="115">
        <v>60</v>
      </c>
    </row>
    <row r="39" spans="1:2" ht="12.75" customHeight="1">
      <c r="A39" s="61" t="s">
        <v>281</v>
      </c>
      <c r="B39" s="116" t="s">
        <v>1</v>
      </c>
    </row>
    <row r="40" spans="1:2" ht="12.75" customHeight="1">
      <c r="A40" s="73" t="s">
        <v>282</v>
      </c>
      <c r="B40" s="54" t="s">
        <v>1</v>
      </c>
    </row>
    <row r="41" spans="1:2" ht="12.75" customHeight="1">
      <c r="A41" s="61" t="s">
        <v>283</v>
      </c>
      <c r="B41" s="116" t="s">
        <v>1</v>
      </c>
    </row>
    <row r="42" spans="1:2" ht="12.75" customHeight="1">
      <c r="A42" s="113"/>
      <c r="B42" s="27"/>
    </row>
    <row r="43" spans="1:2" ht="12.75" customHeight="1">
      <c r="A43" s="114" t="s">
        <v>312</v>
      </c>
      <c r="B43" s="23"/>
    </row>
    <row r="44" ht="12.75" customHeight="1"/>
    <row r="45" ht="12.75" customHeight="1"/>
    <row r="46" ht="12.75" customHeight="1"/>
    <row r="47" ht="12.75" customHeight="1"/>
  </sheetData>
  <sheetProtection/>
  <printOptions/>
  <pageMargins left="0.75" right="0.75" top="1" bottom="1" header="0" footer="0"/>
  <pageSetup orientation="portrait" paperSize="9"/>
  <drawing r:id="rId1"/>
</worksheet>
</file>

<file path=xl/worksheets/sheet13.xml><?xml version="1.0" encoding="utf-8"?>
<worksheet xmlns="http://schemas.openxmlformats.org/spreadsheetml/2006/main" xmlns:r="http://schemas.openxmlformats.org/officeDocument/2006/relationships">
  <dimension ref="A1:G50"/>
  <sheetViews>
    <sheetView zoomScalePageLayoutView="0" workbookViewId="0" topLeftCell="A1">
      <selection activeCell="A1" sqref="A1"/>
    </sheetView>
  </sheetViews>
  <sheetFormatPr defaultColWidth="11.421875" defaultRowHeight="15"/>
  <cols>
    <col min="1" max="1" width="77.421875" style="33" customWidth="1"/>
    <col min="2" max="2" width="13.421875" style="25" customWidth="1"/>
    <col min="3" max="16384" width="11.421875" style="33" customWidth="1"/>
  </cols>
  <sheetData>
    <row r="1" s="11" customFormat="1" ht="15" customHeight="1">
      <c r="B1" s="28"/>
    </row>
    <row r="2" s="11" customFormat="1" ht="15" customHeight="1">
      <c r="B2" s="28"/>
    </row>
    <row r="3" s="11" customFormat="1" ht="15" customHeight="1">
      <c r="B3" s="28"/>
    </row>
    <row r="4" s="11" customFormat="1" ht="15" customHeight="1">
      <c r="B4" s="28"/>
    </row>
    <row r="5" s="11" customFormat="1" ht="15" customHeight="1">
      <c r="B5" s="28"/>
    </row>
    <row r="6" spans="1:2" s="11" customFormat="1" ht="18">
      <c r="A6" s="4" t="s">
        <v>67</v>
      </c>
      <c r="B6" s="6"/>
    </row>
    <row r="7" spans="1:2" s="11" customFormat="1" ht="18">
      <c r="A7" s="4"/>
      <c r="B7" s="6"/>
    </row>
    <row r="8" spans="1:2" s="11" customFormat="1" ht="18.75" thickBot="1">
      <c r="A8" s="5" t="s">
        <v>69</v>
      </c>
      <c r="B8" s="7"/>
    </row>
    <row r="9" spans="1:2" s="11" customFormat="1" ht="12.75" customHeight="1">
      <c r="A9" s="4"/>
      <c r="B9" s="6"/>
    </row>
    <row r="10" spans="1:2" s="11" customFormat="1" ht="12.75" customHeight="1">
      <c r="A10" s="4"/>
      <c r="B10" s="6"/>
    </row>
    <row r="11" spans="1:2" s="11" customFormat="1" ht="12.75" customHeight="1">
      <c r="A11" s="4"/>
      <c r="B11" s="6"/>
    </row>
    <row r="12" spans="1:2" ht="18.75" customHeight="1">
      <c r="A12" s="18" t="s">
        <v>395</v>
      </c>
      <c r="B12" s="19"/>
    </row>
    <row r="13" spans="1:2" ht="15.75" customHeight="1">
      <c r="A13" s="20"/>
      <c r="B13" s="21">
        <v>1883</v>
      </c>
    </row>
    <row r="14" spans="1:5" ht="12.75" customHeight="1">
      <c r="A14" s="22"/>
      <c r="B14" s="23"/>
      <c r="C14" s="1"/>
      <c r="D14" s="1"/>
      <c r="E14" s="1"/>
    </row>
    <row r="15" spans="1:5" ht="12.75" customHeight="1">
      <c r="A15" s="24" t="s">
        <v>403</v>
      </c>
      <c r="B15" s="24">
        <v>36</v>
      </c>
      <c r="C15" s="1"/>
      <c r="D15" s="1"/>
      <c r="E15" s="1"/>
    </row>
    <row r="16" spans="1:6" ht="12.75" customHeight="1">
      <c r="A16" s="82" t="s">
        <v>388</v>
      </c>
      <c r="B16" s="1"/>
      <c r="C16" s="13"/>
      <c r="D16" s="13"/>
      <c r="E16" s="13"/>
      <c r="F16" s="13"/>
    </row>
    <row r="17" spans="1:6" ht="12.75" customHeight="1">
      <c r="A17" s="83" t="s">
        <v>389</v>
      </c>
      <c r="B17" s="109" t="s">
        <v>1</v>
      </c>
      <c r="C17" s="13"/>
      <c r="D17" s="13"/>
      <c r="E17" s="13"/>
      <c r="F17" s="13"/>
    </row>
    <row r="18" spans="1:6" ht="12.75" customHeight="1">
      <c r="A18" s="83" t="s">
        <v>390</v>
      </c>
      <c r="B18" s="13">
        <v>4</v>
      </c>
      <c r="C18" s="13"/>
      <c r="D18" s="13"/>
      <c r="E18" s="13"/>
      <c r="F18" s="13"/>
    </row>
    <row r="19" spans="1:6" ht="12.75" customHeight="1">
      <c r="A19" s="82" t="s">
        <v>391</v>
      </c>
      <c r="B19" s="13"/>
      <c r="C19" s="13"/>
      <c r="D19" s="13"/>
      <c r="E19" s="13"/>
      <c r="F19" s="13"/>
    </row>
    <row r="20" spans="1:6" ht="12.75" customHeight="1">
      <c r="A20" s="83" t="s">
        <v>389</v>
      </c>
      <c r="B20" s="109" t="s">
        <v>1</v>
      </c>
      <c r="C20" s="13"/>
      <c r="D20" s="13"/>
      <c r="E20" s="13"/>
      <c r="F20" s="13"/>
    </row>
    <row r="21" spans="1:6" ht="12.75" customHeight="1">
      <c r="A21" s="83" t="s">
        <v>392</v>
      </c>
      <c r="B21" s="13">
        <v>6</v>
      </c>
      <c r="C21" s="13"/>
      <c r="D21" s="13"/>
      <c r="E21" s="13"/>
      <c r="F21" s="13"/>
    </row>
    <row r="22" spans="1:6" ht="12.75" customHeight="1">
      <c r="A22" s="82" t="s">
        <v>393</v>
      </c>
      <c r="B22" s="13"/>
      <c r="C22" s="13"/>
      <c r="D22" s="13"/>
      <c r="E22" s="13"/>
      <c r="F22" s="13"/>
    </row>
    <row r="23" spans="1:6" ht="12.75" customHeight="1">
      <c r="A23" s="83" t="s">
        <v>389</v>
      </c>
      <c r="B23" s="109" t="s">
        <v>1</v>
      </c>
      <c r="C23" s="13"/>
      <c r="D23" s="13"/>
      <c r="E23" s="13"/>
      <c r="F23" s="13"/>
    </row>
    <row r="24" spans="1:6" ht="12.75" customHeight="1">
      <c r="A24" s="83" t="s">
        <v>390</v>
      </c>
      <c r="B24" s="109" t="s">
        <v>1</v>
      </c>
      <c r="C24" s="13"/>
      <c r="D24" s="13"/>
      <c r="E24" s="13"/>
      <c r="F24" s="13"/>
    </row>
    <row r="25" spans="1:6" ht="12.75" customHeight="1">
      <c r="A25" s="83" t="s">
        <v>394</v>
      </c>
      <c r="B25" s="109" t="s">
        <v>1</v>
      </c>
      <c r="C25" s="13"/>
      <c r="D25" s="13"/>
      <c r="E25" s="13"/>
      <c r="F25" s="13"/>
    </row>
    <row r="26" spans="1:6" ht="12.75" customHeight="1">
      <c r="A26" s="82" t="s">
        <v>396</v>
      </c>
      <c r="B26" s="109">
        <v>15</v>
      </c>
      <c r="C26" s="13"/>
      <c r="D26" s="13"/>
      <c r="E26" s="13"/>
      <c r="F26" s="13"/>
    </row>
    <row r="27" spans="1:6" ht="12.75" customHeight="1">
      <c r="A27" s="83" t="s">
        <v>389</v>
      </c>
      <c r="B27" s="1">
        <v>1</v>
      </c>
      <c r="C27" s="13"/>
      <c r="D27" s="13"/>
      <c r="E27" s="13"/>
      <c r="F27" s="13"/>
    </row>
    <row r="28" spans="1:6" ht="12.75" customHeight="1">
      <c r="A28" s="83" t="s">
        <v>390</v>
      </c>
      <c r="B28" s="1"/>
      <c r="C28" s="13"/>
      <c r="D28" s="13"/>
      <c r="E28" s="13"/>
      <c r="F28" s="13"/>
    </row>
    <row r="29" spans="1:6" ht="12.75" customHeight="1">
      <c r="A29" s="83" t="s">
        <v>397</v>
      </c>
      <c r="B29" s="109">
        <v>2</v>
      </c>
      <c r="C29" s="13"/>
      <c r="D29" s="13"/>
      <c r="E29" s="13"/>
      <c r="F29" s="13"/>
    </row>
    <row r="30" spans="1:6" ht="12.75" customHeight="1">
      <c r="A30" s="83" t="s">
        <v>394</v>
      </c>
      <c r="B30" s="109" t="s">
        <v>1</v>
      </c>
      <c r="C30" s="13"/>
      <c r="D30" s="13"/>
      <c r="E30" s="13"/>
      <c r="F30" s="13"/>
    </row>
    <row r="31" spans="1:6" ht="12.75" customHeight="1">
      <c r="A31" s="82" t="s">
        <v>398</v>
      </c>
      <c r="B31" s="1"/>
      <c r="C31" s="13"/>
      <c r="D31" s="13"/>
      <c r="E31" s="13"/>
      <c r="F31" s="13"/>
    </row>
    <row r="32" spans="1:6" ht="12.75" customHeight="1">
      <c r="A32" s="83" t="s">
        <v>393</v>
      </c>
      <c r="B32" s="109">
        <v>5</v>
      </c>
      <c r="C32" s="13"/>
      <c r="D32" s="13"/>
      <c r="E32" s="13"/>
      <c r="F32" s="13"/>
    </row>
    <row r="33" spans="1:6" ht="12.75" customHeight="1">
      <c r="A33" s="83" t="s">
        <v>396</v>
      </c>
      <c r="B33" s="109" t="s">
        <v>1</v>
      </c>
      <c r="C33" s="13"/>
      <c r="D33" s="13"/>
      <c r="E33" s="13"/>
      <c r="F33" s="13"/>
    </row>
    <row r="34" spans="1:6" ht="12.75" customHeight="1">
      <c r="A34" s="83" t="s">
        <v>399</v>
      </c>
      <c r="B34" s="109" t="s">
        <v>1</v>
      </c>
      <c r="C34" s="13"/>
      <c r="D34" s="13"/>
      <c r="E34" s="13"/>
      <c r="F34" s="13"/>
    </row>
    <row r="35" spans="1:6" ht="12.75" customHeight="1">
      <c r="A35" s="82" t="s">
        <v>400</v>
      </c>
      <c r="B35" s="109" t="s">
        <v>1</v>
      </c>
      <c r="C35" s="13"/>
      <c r="D35" s="13"/>
      <c r="E35" s="13"/>
      <c r="F35" s="13"/>
    </row>
    <row r="36" spans="1:6" ht="12.75" customHeight="1">
      <c r="A36" s="82" t="s">
        <v>401</v>
      </c>
      <c r="B36" s="1">
        <v>3</v>
      </c>
      <c r="C36" s="13"/>
      <c r="D36" s="13"/>
      <c r="E36" s="13"/>
      <c r="F36" s="13"/>
    </row>
    <row r="37" spans="1:7" ht="12.75" customHeight="1">
      <c r="A37" s="13" t="s">
        <v>402</v>
      </c>
      <c r="B37" s="1">
        <v>27</v>
      </c>
      <c r="C37" s="22"/>
      <c r="D37" s="22"/>
      <c r="E37" s="22"/>
      <c r="F37" s="22"/>
      <c r="G37" s="22"/>
    </row>
    <row r="38" spans="1:2" ht="12.75" customHeight="1">
      <c r="A38" s="26"/>
      <c r="B38" s="27"/>
    </row>
    <row r="39" spans="1:2" ht="12.75" customHeight="1">
      <c r="A39" s="94" t="s">
        <v>312</v>
      </c>
      <c r="B39" s="23"/>
    </row>
    <row r="40" ht="12.75" customHeight="1"/>
    <row r="41" ht="12.75" customHeight="1"/>
    <row r="43" spans="1:2" ht="18.75" customHeight="1">
      <c r="A43" s="18" t="s">
        <v>404</v>
      </c>
      <c r="B43" s="19"/>
    </row>
    <row r="44" spans="1:2" ht="14.25">
      <c r="A44" s="20"/>
      <c r="B44" s="21" t="s">
        <v>407</v>
      </c>
    </row>
    <row r="45" spans="1:2" ht="14.25">
      <c r="A45" s="22"/>
      <c r="B45" s="23"/>
    </row>
    <row r="46" spans="1:2" ht="14.25">
      <c r="A46" s="24" t="s">
        <v>405</v>
      </c>
      <c r="B46" s="24">
        <v>215.45</v>
      </c>
    </row>
    <row r="47" spans="1:2" ht="14.25">
      <c r="A47" s="26"/>
      <c r="B47" s="27"/>
    </row>
    <row r="48" spans="1:2" s="25" customFormat="1" ht="12.75" customHeight="1">
      <c r="A48" s="78" t="s">
        <v>406</v>
      </c>
      <c r="B48" s="8"/>
    </row>
    <row r="49" spans="1:2" ht="12.75" customHeight="1">
      <c r="A49" s="25"/>
      <c r="B49" s="14"/>
    </row>
    <row r="50" spans="1:2" ht="14.25">
      <c r="A50" s="94" t="s">
        <v>312</v>
      </c>
      <c r="B50" s="23"/>
    </row>
  </sheetData>
  <sheetProtection/>
  <printOptions/>
  <pageMargins left="0.75" right="0.75" top="1" bottom="1" header="0" footer="0"/>
  <pageSetup orientation="portrait" paperSize="9"/>
  <drawing r:id="rId1"/>
</worksheet>
</file>

<file path=xl/worksheets/sheet14.xml><?xml version="1.0" encoding="utf-8"?>
<worksheet xmlns="http://schemas.openxmlformats.org/spreadsheetml/2006/main" xmlns:r="http://schemas.openxmlformats.org/officeDocument/2006/relationships">
  <dimension ref="A1:F28"/>
  <sheetViews>
    <sheetView zoomScalePageLayoutView="0" workbookViewId="0" topLeftCell="A1">
      <selection activeCell="A1" sqref="A1"/>
    </sheetView>
  </sheetViews>
  <sheetFormatPr defaultColWidth="11.421875" defaultRowHeight="15"/>
  <cols>
    <col min="1" max="1" width="77.421875" style="33" customWidth="1"/>
    <col min="2" max="2" width="13.421875" style="25" customWidth="1"/>
    <col min="3" max="3" width="11.421875" style="33" customWidth="1"/>
    <col min="4" max="4" width="12.28125" style="33" customWidth="1"/>
    <col min="5" max="16384" width="11.421875" style="33" customWidth="1"/>
  </cols>
  <sheetData>
    <row r="1" s="11" customFormat="1" ht="15" customHeight="1">
      <c r="B1" s="28"/>
    </row>
    <row r="2" s="11" customFormat="1" ht="15" customHeight="1">
      <c r="B2" s="28"/>
    </row>
    <row r="3" s="11" customFormat="1" ht="15" customHeight="1">
      <c r="B3" s="28"/>
    </row>
    <row r="4" s="11" customFormat="1" ht="15" customHeight="1">
      <c r="B4" s="28"/>
    </row>
    <row r="5" s="11" customFormat="1" ht="15" customHeight="1">
      <c r="B5" s="28"/>
    </row>
    <row r="6" spans="1:2" s="11" customFormat="1" ht="18">
      <c r="A6" s="4" t="s">
        <v>67</v>
      </c>
      <c r="B6" s="6"/>
    </row>
    <row r="7" spans="1:2" s="11" customFormat="1" ht="18">
      <c r="A7" s="4"/>
      <c r="B7" s="6"/>
    </row>
    <row r="8" spans="1:3" s="11" customFormat="1" ht="18.75" thickBot="1">
      <c r="A8" s="5" t="s">
        <v>69</v>
      </c>
      <c r="B8" s="7"/>
      <c r="C8" s="7"/>
    </row>
    <row r="9" spans="1:2" s="11" customFormat="1" ht="12.75" customHeight="1">
      <c r="A9" s="4"/>
      <c r="B9" s="6"/>
    </row>
    <row r="10" spans="1:2" s="11" customFormat="1" ht="12.75" customHeight="1">
      <c r="A10" s="4"/>
      <c r="B10" s="6"/>
    </row>
    <row r="11" spans="1:2" s="11" customFormat="1" ht="12.75" customHeight="1">
      <c r="A11" s="4"/>
      <c r="B11" s="6"/>
    </row>
    <row r="12" spans="1:2" ht="18.75" customHeight="1">
      <c r="A12" s="110" t="s">
        <v>413</v>
      </c>
      <c r="B12" s="19"/>
    </row>
    <row r="13" spans="1:4" ht="39.75" customHeight="1">
      <c r="A13" s="111"/>
      <c r="B13" s="122" t="s">
        <v>414</v>
      </c>
      <c r="C13" s="122" t="s">
        <v>418</v>
      </c>
      <c r="D13" s="122" t="s">
        <v>419</v>
      </c>
    </row>
    <row r="14" spans="1:5" ht="12.75" customHeight="1">
      <c r="A14" s="100"/>
      <c r="B14" s="23"/>
      <c r="C14" s="1"/>
      <c r="D14" s="1"/>
      <c r="E14" s="1"/>
    </row>
    <row r="15" spans="1:5" ht="14.25" customHeight="1">
      <c r="A15" s="117" t="s">
        <v>410</v>
      </c>
      <c r="B15" s="123">
        <v>18</v>
      </c>
      <c r="C15" s="1">
        <v>840</v>
      </c>
      <c r="D15" s="1">
        <v>188</v>
      </c>
      <c r="E15" s="1"/>
    </row>
    <row r="16" spans="1:6" ht="14.25" customHeight="1">
      <c r="A16" s="117" t="s">
        <v>275</v>
      </c>
      <c r="B16" s="124"/>
      <c r="C16" s="13"/>
      <c r="D16" s="13"/>
      <c r="E16" s="13"/>
      <c r="F16" s="13"/>
    </row>
    <row r="17" spans="1:6" ht="14.25" customHeight="1">
      <c r="A17" s="73" t="s">
        <v>411</v>
      </c>
      <c r="B17" s="125">
        <v>12.5</v>
      </c>
      <c r="C17" s="13">
        <v>655</v>
      </c>
      <c r="D17" s="13">
        <v>69</v>
      </c>
      <c r="E17" s="13"/>
      <c r="F17" s="13"/>
    </row>
    <row r="18" spans="1:6" ht="14.25" customHeight="1">
      <c r="A18" s="73" t="s">
        <v>412</v>
      </c>
      <c r="B18" s="126">
        <v>10.2</v>
      </c>
      <c r="C18" s="13">
        <v>652</v>
      </c>
      <c r="D18" s="13">
        <v>29</v>
      </c>
      <c r="E18" s="13"/>
      <c r="F18" s="13"/>
    </row>
    <row r="19" spans="1:6" ht="14.25" customHeight="1">
      <c r="A19" s="117" t="s">
        <v>420</v>
      </c>
      <c r="B19" s="126">
        <v>15</v>
      </c>
      <c r="C19" s="13">
        <v>642</v>
      </c>
      <c r="D19" s="127" t="s">
        <v>1</v>
      </c>
      <c r="E19" s="13"/>
      <c r="F19" s="13"/>
    </row>
    <row r="20" spans="1:6" ht="14.25" customHeight="1">
      <c r="A20" s="117" t="s">
        <v>421</v>
      </c>
      <c r="B20" s="126">
        <v>12</v>
      </c>
      <c r="C20" s="118" t="s">
        <v>1</v>
      </c>
      <c r="D20" s="118" t="s">
        <v>1</v>
      </c>
      <c r="E20" s="13"/>
      <c r="F20" s="13"/>
    </row>
    <row r="21" spans="1:2" ht="12.75" customHeight="1">
      <c r="A21" s="113"/>
      <c r="B21" s="27"/>
    </row>
    <row r="22" spans="1:2" s="25" customFormat="1" ht="12.75" customHeight="1">
      <c r="A22" s="128" t="s">
        <v>415</v>
      </c>
      <c r="B22" s="8"/>
    </row>
    <row r="23" spans="1:2" s="25" customFormat="1" ht="12.75" customHeight="1">
      <c r="A23" s="128" t="s">
        <v>416</v>
      </c>
      <c r="B23" s="8"/>
    </row>
    <row r="24" spans="1:2" s="25" customFormat="1" ht="12.75" customHeight="1">
      <c r="A24" s="128" t="s">
        <v>417</v>
      </c>
      <c r="B24" s="8"/>
    </row>
    <row r="25" spans="1:2" s="25" customFormat="1" ht="12.75" customHeight="1">
      <c r="A25" s="128" t="s">
        <v>422</v>
      </c>
      <c r="B25" s="8"/>
    </row>
    <row r="26" spans="1:2" s="25" customFormat="1" ht="12.75" customHeight="1">
      <c r="A26" s="128" t="s">
        <v>423</v>
      </c>
      <c r="B26" s="8"/>
    </row>
    <row r="27" spans="1:2" ht="12.75" customHeight="1">
      <c r="A27" s="104"/>
      <c r="B27" s="14"/>
    </row>
    <row r="28" spans="1:2" ht="12.75" customHeight="1">
      <c r="A28" s="114" t="s">
        <v>312</v>
      </c>
      <c r="B28" s="23"/>
    </row>
    <row r="29" ht="12.75" customHeight="1"/>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
    </sheetView>
  </sheetViews>
  <sheetFormatPr defaultColWidth="11.421875" defaultRowHeight="15"/>
  <cols>
    <col min="1" max="1" width="77.421875" style="95" customWidth="1"/>
    <col min="2" max="3" width="13.421875" style="33" customWidth="1"/>
    <col min="4" max="4" width="13.140625" style="33" customWidth="1"/>
    <col min="5" max="5" width="13.421875" style="33" customWidth="1"/>
    <col min="6" max="16384" width="11.421875" style="33" customWidth="1"/>
  </cols>
  <sheetData>
    <row r="1" spans="1:2" s="11" customFormat="1" ht="15" customHeight="1">
      <c r="A1" s="97"/>
      <c r="B1" s="28"/>
    </row>
    <row r="2" spans="1:2" s="11" customFormat="1" ht="15" customHeight="1">
      <c r="A2" s="97"/>
      <c r="B2" s="28"/>
    </row>
    <row r="3" spans="1:2" s="11" customFormat="1" ht="15" customHeight="1">
      <c r="A3" s="97"/>
      <c r="B3" s="28"/>
    </row>
    <row r="4" spans="1:3" s="11" customFormat="1" ht="15" customHeight="1">
      <c r="A4" s="97"/>
      <c r="B4" s="28"/>
      <c r="C4" s="29"/>
    </row>
    <row r="5" spans="1:3" s="11" customFormat="1" ht="15" customHeight="1">
      <c r="A5" s="97"/>
      <c r="B5" s="28"/>
      <c r="C5" s="29"/>
    </row>
    <row r="6" spans="1:4" s="11" customFormat="1" ht="18">
      <c r="A6" s="98" t="s">
        <v>67</v>
      </c>
      <c r="B6" s="6"/>
      <c r="C6" s="30"/>
      <c r="D6" s="31"/>
    </row>
    <row r="7" spans="1:4" s="11" customFormat="1" ht="18">
      <c r="A7" s="98"/>
      <c r="B7" s="6"/>
      <c r="C7" s="31"/>
      <c r="D7" s="31"/>
    </row>
    <row r="8" spans="1:2" s="11" customFormat="1" ht="18.75" thickBot="1">
      <c r="A8" s="99" t="s">
        <v>69</v>
      </c>
      <c r="B8" s="7"/>
    </row>
    <row r="9" spans="1:2" s="11" customFormat="1" ht="12.75" customHeight="1">
      <c r="A9" s="98"/>
      <c r="B9" s="6"/>
    </row>
    <row r="10" spans="1:2" s="11" customFormat="1" ht="12.75" customHeight="1">
      <c r="A10" s="98"/>
      <c r="B10" s="6"/>
    </row>
    <row r="11" spans="1:3" s="11" customFormat="1" ht="12.75" customHeight="1">
      <c r="A11" s="98"/>
      <c r="B11" s="6"/>
      <c r="C11" s="32"/>
    </row>
    <row r="12" ht="18.75" customHeight="1">
      <c r="A12" s="174" t="s">
        <v>71</v>
      </c>
    </row>
    <row r="13" spans="1:2" ht="12.75" customHeight="1">
      <c r="A13" s="111"/>
      <c r="B13" s="119">
        <v>1797</v>
      </c>
    </row>
    <row r="14" ht="12.75" customHeight="1">
      <c r="B14" s="25"/>
    </row>
    <row r="15" spans="1:2" ht="12.75" customHeight="1">
      <c r="A15" s="72" t="s">
        <v>223</v>
      </c>
      <c r="B15" s="25">
        <v>1</v>
      </c>
    </row>
    <row r="16" spans="1:2" ht="12.75" customHeight="1">
      <c r="A16" s="117" t="s">
        <v>42</v>
      </c>
      <c r="B16" s="25">
        <v>1</v>
      </c>
    </row>
    <row r="17" spans="1:2" ht="12.75" customHeight="1">
      <c r="A17" s="72" t="s">
        <v>43</v>
      </c>
      <c r="B17" s="121" t="s">
        <v>1</v>
      </c>
    </row>
    <row r="18" spans="1:2" ht="12.75" customHeight="1">
      <c r="A18" s="72" t="s">
        <v>314</v>
      </c>
      <c r="B18" s="121" t="s">
        <v>1</v>
      </c>
    </row>
    <row r="19" spans="1:2" ht="12.75" customHeight="1">
      <c r="A19" s="72" t="s">
        <v>4</v>
      </c>
      <c r="B19" s="25">
        <v>38</v>
      </c>
    </row>
    <row r="20" spans="1:2" ht="12.75" customHeight="1">
      <c r="A20" s="72" t="s">
        <v>42</v>
      </c>
      <c r="B20" s="13">
        <v>38</v>
      </c>
    </row>
    <row r="21" spans="1:2" ht="12.75" customHeight="1">
      <c r="A21" s="72" t="s">
        <v>43</v>
      </c>
      <c r="B21" s="120" t="s">
        <v>1</v>
      </c>
    </row>
    <row r="22" spans="1:2" ht="12.75" customHeight="1">
      <c r="A22" s="72" t="s">
        <v>314</v>
      </c>
      <c r="B22" s="120" t="s">
        <v>1</v>
      </c>
    </row>
    <row r="23" spans="1:2" ht="12.75" customHeight="1">
      <c r="A23" s="72" t="s">
        <v>224</v>
      </c>
      <c r="B23" s="33">
        <f>+B24+B25+B26</f>
        <v>67</v>
      </c>
    </row>
    <row r="24" spans="1:2" ht="12.75" customHeight="1">
      <c r="A24" s="117" t="s">
        <v>42</v>
      </c>
      <c r="B24" s="8">
        <v>59</v>
      </c>
    </row>
    <row r="25" spans="1:2" ht="12.75" customHeight="1">
      <c r="A25" s="72" t="s">
        <v>43</v>
      </c>
      <c r="B25" s="8">
        <v>7</v>
      </c>
    </row>
    <row r="26" spans="1:2" ht="12.75" customHeight="1">
      <c r="A26" s="72" t="s">
        <v>314</v>
      </c>
      <c r="B26" s="8">
        <v>1</v>
      </c>
    </row>
    <row r="27" spans="1:2" ht="12.75" customHeight="1">
      <c r="A27" s="72" t="s">
        <v>68</v>
      </c>
      <c r="B27" s="25">
        <v>1</v>
      </c>
    </row>
    <row r="28" spans="1:2" ht="12.75" customHeight="1">
      <c r="A28" s="117" t="s">
        <v>42</v>
      </c>
      <c r="B28" s="13">
        <v>1</v>
      </c>
    </row>
    <row r="29" spans="1:2" ht="12.75" customHeight="1">
      <c r="A29" s="72" t="s">
        <v>43</v>
      </c>
      <c r="B29" s="120" t="s">
        <v>1</v>
      </c>
    </row>
    <row r="30" spans="1:2" ht="12.75" customHeight="1">
      <c r="A30" s="72" t="s">
        <v>314</v>
      </c>
      <c r="B30" s="120" t="s">
        <v>1</v>
      </c>
    </row>
    <row r="31" spans="1:2" ht="12.75" customHeight="1">
      <c r="A31" s="72" t="s">
        <v>225</v>
      </c>
      <c r="B31" s="33">
        <v>1</v>
      </c>
    </row>
    <row r="32" spans="1:2" ht="12.75" customHeight="1">
      <c r="A32" s="72" t="s">
        <v>42</v>
      </c>
      <c r="B32" s="33">
        <v>1</v>
      </c>
    </row>
    <row r="33" spans="1:2" ht="12.75" customHeight="1">
      <c r="A33" s="72" t="s">
        <v>43</v>
      </c>
      <c r="B33" s="120" t="s">
        <v>1</v>
      </c>
    </row>
    <row r="34" spans="1:4" ht="12.75" customHeight="1">
      <c r="A34" s="72" t="s">
        <v>314</v>
      </c>
      <c r="B34" s="120" t="s">
        <v>1</v>
      </c>
      <c r="D34" s="34"/>
    </row>
    <row r="35" spans="1:3" ht="12.75" customHeight="1">
      <c r="A35" s="202"/>
      <c r="B35" s="214"/>
      <c r="C35" s="22"/>
    </row>
    <row r="36" spans="1:3" ht="12.75" customHeight="1">
      <c r="A36" s="96" t="s">
        <v>22</v>
      </c>
      <c r="B36" s="35"/>
      <c r="C36" s="22"/>
    </row>
    <row r="37" spans="1:3" ht="12.75" customHeight="1">
      <c r="A37" s="96"/>
      <c r="B37" s="35"/>
      <c r="C37" s="22"/>
    </row>
    <row r="38" spans="1:3" ht="12.75" customHeight="1">
      <c r="A38" s="100"/>
      <c r="B38" s="35"/>
      <c r="C38" s="22"/>
    </row>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6:D17"/>
  <sheetViews>
    <sheetView zoomScalePageLayoutView="0" workbookViewId="0" topLeftCell="A1">
      <selection activeCell="A1" sqref="A1"/>
    </sheetView>
  </sheetViews>
  <sheetFormatPr defaultColWidth="11.421875" defaultRowHeight="15"/>
  <cols>
    <col min="1" max="1" width="77.7109375" style="97" customWidth="1"/>
    <col min="2" max="27" width="13.00390625" style="11" customWidth="1"/>
    <col min="28" max="16384" width="11.421875" style="11" customWidth="1"/>
  </cols>
  <sheetData>
    <row r="1" ht="15" customHeight="1"/>
    <row r="2" ht="12.75" customHeight="1"/>
    <row r="3" ht="15" customHeight="1"/>
    <row r="4" ht="15" customHeight="1"/>
    <row r="5" ht="15" customHeight="1"/>
    <row r="6" spans="1:4" ht="18" customHeight="1">
      <c r="A6" s="98" t="s">
        <v>67</v>
      </c>
      <c r="B6" s="4"/>
      <c r="C6" s="56"/>
      <c r="D6" s="31"/>
    </row>
    <row r="7" spans="1:4" ht="12.75" customHeight="1">
      <c r="A7" s="98"/>
      <c r="B7" s="4"/>
      <c r="C7" s="31"/>
      <c r="D7" s="31"/>
    </row>
    <row r="8" spans="1:3" ht="18" customHeight="1" thickBot="1">
      <c r="A8" s="99" t="s">
        <v>69</v>
      </c>
      <c r="B8" s="5"/>
      <c r="C8" s="5"/>
    </row>
    <row r="9" ht="12.75" customHeight="1">
      <c r="A9" s="98"/>
    </row>
    <row r="10" ht="12.75" customHeight="1"/>
    <row r="11" ht="12.75" customHeight="1"/>
    <row r="12" spans="1:3" ht="18" customHeight="1">
      <c r="A12" s="170" t="s">
        <v>427</v>
      </c>
      <c r="B12" s="34"/>
      <c r="C12" s="34"/>
    </row>
    <row r="13" spans="1:2" ht="12.75" customHeight="1">
      <c r="A13" s="183"/>
      <c r="B13" s="81">
        <v>1851</v>
      </c>
    </row>
    <row r="14" ht="12.75" customHeight="1"/>
    <row r="15" spans="1:2" ht="12.75" customHeight="1">
      <c r="A15" s="72" t="s">
        <v>428</v>
      </c>
      <c r="B15" s="154" t="s">
        <v>1</v>
      </c>
    </row>
    <row r="16" spans="1:2" ht="12.75" customHeight="1">
      <c r="A16" s="179"/>
      <c r="B16" s="133"/>
    </row>
    <row r="17" ht="12.75" customHeight="1">
      <c r="A17" s="215" t="s">
        <v>429</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78"/>
  <sheetViews>
    <sheetView zoomScalePageLayoutView="0" workbookViewId="0" topLeftCell="A1">
      <selection activeCell="A1" sqref="A1"/>
    </sheetView>
  </sheetViews>
  <sheetFormatPr defaultColWidth="11.421875" defaultRowHeight="15"/>
  <cols>
    <col min="1" max="1" width="77.421875" style="95" customWidth="1"/>
    <col min="2" max="2" width="13.421875" style="25" customWidth="1"/>
    <col min="3" max="3" width="13.421875" style="33" customWidth="1"/>
    <col min="4" max="4" width="13.140625" style="33" customWidth="1"/>
    <col min="5" max="5" width="13.421875" style="33" customWidth="1"/>
    <col min="6" max="16384" width="11.421875" style="33" customWidth="1"/>
  </cols>
  <sheetData>
    <row r="1" spans="1:2" s="11" customFormat="1" ht="15" customHeight="1">
      <c r="A1" s="97"/>
      <c r="B1" s="28"/>
    </row>
    <row r="2" spans="1:2" s="11" customFormat="1" ht="15" customHeight="1">
      <c r="A2" s="97"/>
      <c r="B2" s="28"/>
    </row>
    <row r="3" spans="1:2" s="11" customFormat="1" ht="15" customHeight="1">
      <c r="A3" s="97"/>
      <c r="B3" s="28"/>
    </row>
    <row r="4" spans="1:3" s="11" customFormat="1" ht="15" customHeight="1">
      <c r="A4" s="97"/>
      <c r="B4" s="28"/>
      <c r="C4" s="29"/>
    </row>
    <row r="5" spans="1:3" s="11" customFormat="1" ht="15" customHeight="1">
      <c r="A5" s="97"/>
      <c r="B5" s="28"/>
      <c r="C5" s="29"/>
    </row>
    <row r="6" spans="1:4" s="11" customFormat="1" ht="18">
      <c r="A6" s="98" t="s">
        <v>67</v>
      </c>
      <c r="B6" s="6"/>
      <c r="C6" s="30"/>
      <c r="D6" s="31"/>
    </row>
    <row r="7" spans="1:4" s="11" customFormat="1" ht="18">
      <c r="A7" s="98"/>
      <c r="B7" s="6"/>
      <c r="C7" s="31"/>
      <c r="D7" s="31"/>
    </row>
    <row r="8" spans="1:2" s="11" customFormat="1" ht="18.75" thickBot="1">
      <c r="A8" s="99" t="s">
        <v>69</v>
      </c>
      <c r="B8" s="7"/>
    </row>
    <row r="9" spans="1:2" s="11" customFormat="1" ht="12.75" customHeight="1">
      <c r="A9" s="98"/>
      <c r="B9" s="6"/>
    </row>
    <row r="10" spans="1:2" s="11" customFormat="1" ht="12.75" customHeight="1">
      <c r="A10" s="98"/>
      <c r="B10" s="6"/>
    </row>
    <row r="11" spans="1:6" ht="12.75" customHeight="1">
      <c r="A11" s="100"/>
      <c r="B11" s="22"/>
      <c r="C11" s="22"/>
      <c r="D11" s="22"/>
      <c r="E11" s="22"/>
      <c r="F11" s="22"/>
    </row>
    <row r="12" spans="1:3" ht="18.75" customHeight="1">
      <c r="A12" s="170" t="s">
        <v>73</v>
      </c>
      <c r="B12" s="201"/>
      <c r="C12" s="34"/>
    </row>
    <row r="13" spans="1:2" ht="12.75" customHeight="1">
      <c r="A13" s="111"/>
      <c r="B13" s="81">
        <v>1858</v>
      </c>
    </row>
    <row r="14" ht="12.75" customHeight="1">
      <c r="B14" s="33"/>
    </row>
    <row r="15" spans="1:2" ht="12.75" customHeight="1">
      <c r="A15" s="72" t="s">
        <v>0</v>
      </c>
      <c r="B15" s="8">
        <v>110</v>
      </c>
    </row>
    <row r="16" spans="1:2" ht="12.75" customHeight="1">
      <c r="A16" s="72" t="s">
        <v>44</v>
      </c>
      <c r="B16" s="8">
        <v>5</v>
      </c>
    </row>
    <row r="17" spans="1:2" ht="12.75" customHeight="1">
      <c r="A17" s="72" t="s">
        <v>45</v>
      </c>
      <c r="B17" s="8">
        <v>5</v>
      </c>
    </row>
    <row r="18" spans="1:2" ht="12.75" customHeight="1">
      <c r="A18" s="72" t="s">
        <v>46</v>
      </c>
      <c r="B18" s="8">
        <v>74</v>
      </c>
    </row>
    <row r="19" spans="1:2" ht="12.75" customHeight="1">
      <c r="A19" s="72" t="s">
        <v>47</v>
      </c>
      <c r="B19" s="8">
        <v>26</v>
      </c>
    </row>
    <row r="20" spans="1:2" ht="12.75" customHeight="1">
      <c r="A20" s="72" t="s">
        <v>48</v>
      </c>
      <c r="B20" s="121" t="s">
        <v>1</v>
      </c>
    </row>
    <row r="21" spans="1:2" ht="12.75" customHeight="1">
      <c r="A21" s="202"/>
      <c r="B21" s="27"/>
    </row>
    <row r="22" spans="1:2" ht="12.75" customHeight="1">
      <c r="A22" s="175" t="s">
        <v>72</v>
      </c>
      <c r="B22" s="23"/>
    </row>
    <row r="23" spans="1:2" ht="12.75" customHeight="1">
      <c r="A23" s="100"/>
      <c r="B23" s="23"/>
    </row>
    <row r="24" ht="12.75" customHeight="1">
      <c r="A24" s="96" t="s">
        <v>22</v>
      </c>
    </row>
    <row r="25" ht="12.75" customHeight="1">
      <c r="A25" s="96"/>
    </row>
    <row r="26" ht="12.75" customHeight="1">
      <c r="A26" s="96"/>
    </row>
    <row r="27" ht="12.75" customHeight="1">
      <c r="A27" s="96"/>
    </row>
    <row r="28" spans="1:2" ht="18.75" customHeight="1">
      <c r="A28" s="170" t="s">
        <v>66</v>
      </c>
      <c r="B28" s="203"/>
    </row>
    <row r="29" spans="1:2" ht="12.75" customHeight="1">
      <c r="A29" s="81"/>
      <c r="B29" s="81">
        <v>1858</v>
      </c>
    </row>
    <row r="30" spans="1:2" ht="12.75" customHeight="1">
      <c r="A30" s="113"/>
      <c r="B30" s="26"/>
    </row>
    <row r="31" spans="1:2" ht="12.75" customHeight="1">
      <c r="A31" s="117" t="s">
        <v>0</v>
      </c>
      <c r="B31" s="36">
        <f>SUM(B32:B34)</f>
        <v>11411</v>
      </c>
    </row>
    <row r="32" spans="1:2" ht="12.75" customHeight="1">
      <c r="A32" s="204" t="s">
        <v>5</v>
      </c>
      <c r="B32" s="36">
        <v>659</v>
      </c>
    </row>
    <row r="33" spans="1:2" ht="12.75" customHeight="1">
      <c r="A33" s="204" t="s">
        <v>6</v>
      </c>
      <c r="B33" s="36">
        <v>6233</v>
      </c>
    </row>
    <row r="34" spans="1:2" ht="12.75" customHeight="1">
      <c r="A34" s="204" t="s">
        <v>7</v>
      </c>
      <c r="B34" s="36">
        <v>4519</v>
      </c>
    </row>
    <row r="35" spans="1:2" ht="12.75" customHeight="1">
      <c r="A35" s="202"/>
      <c r="B35" s="76"/>
    </row>
    <row r="36" spans="1:2" ht="12.75" customHeight="1">
      <c r="A36" s="96" t="s">
        <v>22</v>
      </c>
      <c r="B36" s="33"/>
    </row>
    <row r="37" ht="12.75" customHeight="1">
      <c r="B37" s="33"/>
    </row>
    <row r="38" ht="12.75" customHeight="1">
      <c r="B38" s="33"/>
    </row>
    <row r="39" spans="2:10" ht="12.75" customHeight="1">
      <c r="B39" s="33"/>
      <c r="D39" s="37"/>
      <c r="E39" s="37"/>
      <c r="F39" s="37"/>
      <c r="G39" s="38"/>
      <c r="H39" s="39"/>
      <c r="I39" s="39"/>
      <c r="J39" s="39"/>
    </row>
    <row r="40" spans="1:18" ht="34.5" customHeight="1">
      <c r="A40" s="110" t="s">
        <v>2</v>
      </c>
      <c r="B40" s="38"/>
      <c r="C40" s="37"/>
      <c r="D40" s="1"/>
      <c r="E40" s="24"/>
      <c r="F40" s="1"/>
      <c r="G40" s="1"/>
      <c r="H40" s="1"/>
      <c r="I40" s="1"/>
      <c r="J40" s="24"/>
      <c r="K40" s="24"/>
      <c r="L40" s="1"/>
      <c r="M40" s="1"/>
      <c r="N40" s="1"/>
      <c r="O40" s="24"/>
      <c r="P40" s="24"/>
      <c r="Q40" s="24"/>
      <c r="R40" s="13"/>
    </row>
    <row r="41" spans="1:18" ht="12.75" customHeight="1">
      <c r="A41" s="81"/>
      <c r="B41" s="119">
        <v>1858</v>
      </c>
      <c r="C41" s="1"/>
      <c r="D41" s="1"/>
      <c r="E41" s="24"/>
      <c r="F41" s="1"/>
      <c r="G41" s="1"/>
      <c r="H41" s="1"/>
      <c r="I41" s="1"/>
      <c r="J41" s="24"/>
      <c r="K41" s="24"/>
      <c r="L41" s="1"/>
      <c r="M41" s="1"/>
      <c r="N41" s="1"/>
      <c r="O41" s="24"/>
      <c r="P41" s="24"/>
      <c r="Q41" s="24"/>
      <c r="R41" s="13"/>
    </row>
    <row r="42" spans="1:18" ht="12.75" customHeight="1">
      <c r="A42" s="117"/>
      <c r="B42" s="40"/>
      <c r="C42" s="1"/>
      <c r="D42" s="24"/>
      <c r="E42" s="24"/>
      <c r="F42" s="24"/>
      <c r="G42" s="24"/>
      <c r="H42" s="24"/>
      <c r="I42" s="24"/>
      <c r="J42" s="24"/>
      <c r="K42" s="24"/>
      <c r="L42" s="24"/>
      <c r="M42" s="24"/>
      <c r="N42" s="24"/>
      <c r="O42" s="24"/>
      <c r="P42" s="24"/>
      <c r="Q42" s="24"/>
      <c r="R42" s="13"/>
    </row>
    <row r="43" spans="1:18" ht="12.75" customHeight="1">
      <c r="A43" s="72" t="s">
        <v>75</v>
      </c>
      <c r="B43" s="8"/>
      <c r="C43" s="24"/>
      <c r="D43" s="24"/>
      <c r="E43" s="24"/>
      <c r="F43" s="24"/>
      <c r="G43" s="24"/>
      <c r="H43" s="24"/>
      <c r="I43" s="24"/>
      <c r="J43" s="24"/>
      <c r="K43" s="24"/>
      <c r="L43" s="24"/>
      <c r="M43" s="24"/>
      <c r="N43" s="24"/>
      <c r="O43" s="24"/>
      <c r="P43" s="24"/>
      <c r="Q43" s="24"/>
      <c r="R43" s="13"/>
    </row>
    <row r="44" spans="1:17" ht="12.75" customHeight="1">
      <c r="A44" s="73" t="s">
        <v>38</v>
      </c>
      <c r="B44" s="8">
        <v>16</v>
      </c>
      <c r="C44" s="24"/>
      <c r="D44" s="24"/>
      <c r="E44" s="24"/>
      <c r="F44" s="24"/>
      <c r="G44" s="22"/>
      <c r="H44" s="22"/>
      <c r="I44" s="22"/>
      <c r="J44" s="22"/>
      <c r="K44" s="22"/>
      <c r="L44" s="22"/>
      <c r="M44" s="22"/>
      <c r="N44" s="22"/>
      <c r="O44" s="22"/>
      <c r="P44" s="22"/>
      <c r="Q44" s="22"/>
    </row>
    <row r="45" spans="1:6" ht="12.75" customHeight="1">
      <c r="A45" s="205" t="s">
        <v>39</v>
      </c>
      <c r="B45" s="8">
        <v>6</v>
      </c>
      <c r="C45" s="24"/>
      <c r="D45" s="13"/>
      <c r="E45" s="13"/>
      <c r="F45" s="13"/>
    </row>
    <row r="46" spans="1:6" ht="12.75" customHeight="1">
      <c r="A46" s="205" t="s">
        <v>40</v>
      </c>
      <c r="B46" s="8">
        <v>33</v>
      </c>
      <c r="C46" s="13"/>
      <c r="D46" s="13"/>
      <c r="E46" s="13"/>
      <c r="F46" s="13"/>
    </row>
    <row r="47" spans="1:6" ht="15.75" customHeight="1">
      <c r="A47" s="72" t="s">
        <v>315</v>
      </c>
      <c r="B47" s="8"/>
      <c r="C47" s="13"/>
      <c r="D47" s="13"/>
      <c r="E47" s="13"/>
      <c r="F47" s="13"/>
    </row>
    <row r="48" spans="1:6" ht="12.75" customHeight="1">
      <c r="A48" s="73" t="s">
        <v>38</v>
      </c>
      <c r="B48" s="8">
        <v>11</v>
      </c>
      <c r="C48" s="13"/>
      <c r="D48" s="13"/>
      <c r="E48" s="13"/>
      <c r="F48" s="13"/>
    </row>
    <row r="49" spans="1:6" ht="12.75" customHeight="1">
      <c r="A49" s="205" t="s">
        <v>39</v>
      </c>
      <c r="B49" s="206" t="s">
        <v>1</v>
      </c>
      <c r="C49" s="13"/>
      <c r="D49" s="13"/>
      <c r="E49" s="13"/>
      <c r="F49" s="13"/>
    </row>
    <row r="50" spans="1:6" ht="12.75" customHeight="1">
      <c r="A50" s="205" t="s">
        <v>40</v>
      </c>
      <c r="B50" s="13">
        <v>1</v>
      </c>
      <c r="C50" s="13"/>
      <c r="D50" s="13"/>
      <c r="E50" s="13"/>
      <c r="F50" s="13"/>
    </row>
    <row r="51" spans="1:6" ht="12.75" customHeight="1">
      <c r="A51" s="72" t="s">
        <v>77</v>
      </c>
      <c r="B51" s="13"/>
      <c r="C51" s="13"/>
      <c r="D51" s="13"/>
      <c r="E51" s="13"/>
      <c r="F51" s="13"/>
    </row>
    <row r="52" spans="1:6" ht="12.75" customHeight="1">
      <c r="A52" s="73" t="s">
        <v>38</v>
      </c>
      <c r="B52" s="13">
        <v>1</v>
      </c>
      <c r="C52" s="13"/>
      <c r="D52" s="13"/>
      <c r="E52" s="13"/>
      <c r="F52" s="13"/>
    </row>
    <row r="53" spans="1:6" ht="12.75" customHeight="1">
      <c r="A53" s="205" t="s">
        <v>41</v>
      </c>
      <c r="B53" s="207" t="s">
        <v>1</v>
      </c>
      <c r="C53" s="13"/>
      <c r="D53" s="13"/>
      <c r="E53" s="13"/>
      <c r="F53" s="13"/>
    </row>
    <row r="54" spans="1:6" ht="12.75" customHeight="1">
      <c r="A54" s="72" t="s">
        <v>78</v>
      </c>
      <c r="B54" s="8">
        <v>2</v>
      </c>
      <c r="C54" s="13"/>
      <c r="D54" s="13"/>
      <c r="E54" s="13"/>
      <c r="F54" s="13"/>
    </row>
    <row r="55" spans="1:6" ht="12.75" customHeight="1">
      <c r="A55" s="72" t="s">
        <v>74</v>
      </c>
      <c r="B55" s="8"/>
      <c r="C55" s="13"/>
      <c r="D55" s="13"/>
      <c r="E55" s="13"/>
      <c r="F55" s="13"/>
    </row>
    <row r="56" spans="1:6" ht="12.75" customHeight="1">
      <c r="A56" s="73" t="s">
        <v>38</v>
      </c>
      <c r="B56" s="8">
        <v>2</v>
      </c>
      <c r="C56" s="13"/>
      <c r="D56" s="13"/>
      <c r="E56" s="13"/>
      <c r="F56" s="13"/>
    </row>
    <row r="57" spans="1:6" ht="12.75" customHeight="1">
      <c r="A57" s="205" t="s">
        <v>39</v>
      </c>
      <c r="B57" s="8">
        <v>7</v>
      </c>
      <c r="C57" s="13"/>
      <c r="D57" s="13"/>
      <c r="E57" s="13"/>
      <c r="F57" s="13"/>
    </row>
    <row r="58" spans="1:6" ht="12.75" customHeight="1">
      <c r="A58" s="208" t="s">
        <v>40</v>
      </c>
      <c r="B58" s="209">
        <v>24</v>
      </c>
      <c r="C58" s="13"/>
      <c r="D58" s="13"/>
      <c r="E58" s="13"/>
      <c r="F58" s="13"/>
    </row>
    <row r="59" spans="1:6" ht="12.75" customHeight="1">
      <c r="A59" s="72"/>
      <c r="B59" s="8"/>
      <c r="C59" s="13"/>
      <c r="D59" s="13"/>
      <c r="E59" s="13"/>
      <c r="F59" s="13"/>
    </row>
    <row r="60" spans="1:5" ht="23.25" customHeight="1">
      <c r="A60" s="210" t="s">
        <v>316</v>
      </c>
      <c r="E60" s="13"/>
    </row>
    <row r="61" ht="12.75" customHeight="1">
      <c r="E61" s="13"/>
    </row>
    <row r="62" spans="1:6" ht="12.75" customHeight="1">
      <c r="A62" s="96" t="s">
        <v>22</v>
      </c>
      <c r="B62" s="8"/>
      <c r="C62" s="13"/>
      <c r="D62" s="13"/>
      <c r="E62" s="13"/>
      <c r="F62" s="13"/>
    </row>
    <row r="63" spans="1:6" ht="12.75" customHeight="1">
      <c r="A63" s="96"/>
      <c r="B63" s="8"/>
      <c r="C63" s="13"/>
      <c r="E63" s="13"/>
      <c r="F63" s="13"/>
    </row>
    <row r="64" spans="1:6" ht="12.75" customHeight="1">
      <c r="A64" s="72"/>
      <c r="B64" s="8"/>
      <c r="C64" s="13"/>
      <c r="D64" s="13"/>
      <c r="E64" s="13"/>
      <c r="F64" s="13"/>
    </row>
    <row r="65" spans="4:6" ht="12.75" customHeight="1">
      <c r="D65" s="13"/>
      <c r="E65" s="13"/>
      <c r="F65" s="13"/>
    </row>
    <row r="66" spans="1:4" ht="18.75" customHeight="1">
      <c r="A66" s="170" t="s">
        <v>317</v>
      </c>
      <c r="B66" s="38"/>
      <c r="C66" s="39"/>
      <c r="D66" s="13"/>
    </row>
    <row r="67" spans="1:5" ht="28.5" customHeight="1">
      <c r="A67" s="81"/>
      <c r="B67" s="211" t="s">
        <v>318</v>
      </c>
      <c r="C67" s="13"/>
      <c r="D67" s="13"/>
      <c r="E67" s="13"/>
    </row>
    <row r="68" spans="1:6" ht="12.75" customHeight="1">
      <c r="A68" s="72"/>
      <c r="B68" s="8"/>
      <c r="C68" s="13"/>
      <c r="D68" s="13"/>
      <c r="E68" s="13"/>
      <c r="F68" s="39"/>
    </row>
    <row r="69" spans="1:5" ht="15.75" customHeight="1">
      <c r="A69" s="212" t="s">
        <v>320</v>
      </c>
      <c r="B69" s="207" t="s">
        <v>1</v>
      </c>
      <c r="C69" s="13"/>
      <c r="D69" s="13"/>
      <c r="E69" s="13"/>
    </row>
    <row r="70" spans="1:5" ht="15.75" customHeight="1">
      <c r="A70" s="117" t="s">
        <v>319</v>
      </c>
      <c r="B70" s="206" t="s">
        <v>1</v>
      </c>
      <c r="C70" s="13"/>
      <c r="D70" s="13"/>
      <c r="E70" s="13"/>
    </row>
    <row r="71" spans="1:6" ht="15.75" customHeight="1">
      <c r="A71" s="212" t="s">
        <v>323</v>
      </c>
      <c r="B71" s="1">
        <v>378</v>
      </c>
      <c r="C71" s="13"/>
      <c r="D71" s="13"/>
      <c r="E71" s="13"/>
      <c r="F71" s="39"/>
    </row>
    <row r="72" spans="1:5" ht="15.75" customHeight="1">
      <c r="A72" s="117" t="s">
        <v>322</v>
      </c>
      <c r="B72" s="35" t="s">
        <v>1</v>
      </c>
      <c r="C72" s="13"/>
      <c r="D72" s="13"/>
      <c r="E72" s="13"/>
    </row>
    <row r="73" spans="1:5" ht="12.75" customHeight="1">
      <c r="A73" s="113"/>
      <c r="B73" s="77"/>
      <c r="C73" s="24"/>
      <c r="D73" s="13"/>
      <c r="E73" s="13"/>
    </row>
    <row r="74" spans="1:5" ht="12.75" customHeight="1">
      <c r="A74" s="213" t="s">
        <v>3</v>
      </c>
      <c r="B74" s="23"/>
      <c r="C74" s="13"/>
      <c r="D74" s="13"/>
      <c r="E74" s="13"/>
    </row>
    <row r="75" spans="1:5" ht="12.75" customHeight="1">
      <c r="A75" s="213" t="s">
        <v>321</v>
      </c>
      <c r="D75" s="13"/>
      <c r="E75" s="13"/>
    </row>
    <row r="76" ht="12.75" customHeight="1">
      <c r="E76" s="13"/>
    </row>
    <row r="77" spans="1:5" ht="12.75" customHeight="1">
      <c r="A77" s="96" t="s">
        <v>22</v>
      </c>
      <c r="E77" s="13"/>
    </row>
    <row r="78" ht="12.75" customHeight="1">
      <c r="A78" s="96"/>
    </row>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sheetData>
  <sheetProtection/>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449"/>
  <sheetViews>
    <sheetView zoomScalePageLayoutView="0" workbookViewId="0" topLeftCell="A1">
      <selection activeCell="A1" sqref="A1"/>
    </sheetView>
  </sheetViews>
  <sheetFormatPr defaultColWidth="11.421875" defaultRowHeight="15"/>
  <cols>
    <col min="1" max="1" width="77.421875" style="97" customWidth="1"/>
    <col min="2" max="2" width="13.28125" style="90" customWidth="1"/>
    <col min="3" max="4" width="11.421875" style="11" customWidth="1"/>
    <col min="5" max="5" width="13.28125" style="11" customWidth="1"/>
    <col min="6" max="16384" width="11.421875" style="11" customWidth="1"/>
  </cols>
  <sheetData>
    <row r="1" ht="15" customHeight="1">
      <c r="B1" s="28"/>
    </row>
    <row r="2" ht="15" customHeight="1">
      <c r="B2" s="28"/>
    </row>
    <row r="3" ht="15" customHeight="1">
      <c r="B3" s="28"/>
    </row>
    <row r="4" spans="2:4" ht="15" customHeight="1">
      <c r="B4" s="28"/>
      <c r="C4" s="29"/>
      <c r="D4" s="29"/>
    </row>
    <row r="5" spans="2:4" ht="15" customHeight="1">
      <c r="B5" s="28"/>
      <c r="C5" s="29"/>
      <c r="D5" s="29"/>
    </row>
    <row r="6" spans="1:5" ht="18">
      <c r="A6" s="98" t="s">
        <v>67</v>
      </c>
      <c r="B6" s="6"/>
      <c r="C6" s="30"/>
      <c r="D6" s="30"/>
      <c r="E6" s="31"/>
    </row>
    <row r="7" spans="1:5" ht="18">
      <c r="A7" s="98"/>
      <c r="B7" s="6"/>
      <c r="C7" s="31"/>
      <c r="D7" s="31"/>
      <c r="E7" s="31"/>
    </row>
    <row r="8" spans="1:2" ht="18.75" thickBot="1">
      <c r="A8" s="99" t="s">
        <v>69</v>
      </c>
      <c r="B8" s="7"/>
    </row>
    <row r="9" spans="1:2" ht="12.75" customHeight="1">
      <c r="A9" s="98"/>
      <c r="B9" s="6"/>
    </row>
    <row r="10" spans="1:2" ht="12.75" customHeight="1">
      <c r="A10" s="98"/>
      <c r="B10" s="6"/>
    </row>
    <row r="11" spans="1:4" ht="12.75" customHeight="1">
      <c r="A11" s="98"/>
      <c r="B11" s="6"/>
      <c r="C11" s="32"/>
      <c r="D11" s="32"/>
    </row>
    <row r="12" spans="1:2" s="97" customFormat="1" ht="18.75" customHeight="1">
      <c r="A12" s="189" t="s">
        <v>324</v>
      </c>
      <c r="B12" s="190"/>
    </row>
    <row r="13" spans="1:2" ht="15.75" customHeight="1">
      <c r="A13" s="183"/>
      <c r="B13" s="119" t="s">
        <v>327</v>
      </c>
    </row>
    <row r="14" spans="1:2" ht="12.75" customHeight="1">
      <c r="A14" s="101"/>
      <c r="B14" s="8"/>
    </row>
    <row r="15" spans="1:2" ht="12.75" customHeight="1">
      <c r="A15" s="72" t="s">
        <v>4</v>
      </c>
      <c r="B15" s="13"/>
    </row>
    <row r="16" spans="1:5" ht="15" customHeight="1">
      <c r="A16" s="168" t="s">
        <v>98</v>
      </c>
      <c r="B16" s="8"/>
      <c r="C16" s="87"/>
      <c r="D16" s="87"/>
      <c r="E16" s="87"/>
    </row>
    <row r="17" spans="1:2" ht="12.75" customHeight="1">
      <c r="A17" s="156" t="s">
        <v>79</v>
      </c>
      <c r="B17" s="148">
        <v>204</v>
      </c>
    </row>
    <row r="18" spans="1:2" ht="12.75" customHeight="1">
      <c r="A18" s="157" t="s">
        <v>84</v>
      </c>
      <c r="B18" s="148" t="s">
        <v>1</v>
      </c>
    </row>
    <row r="19" spans="1:2" ht="12.75" customHeight="1">
      <c r="A19" s="157" t="s">
        <v>14</v>
      </c>
      <c r="B19" s="44">
        <v>204</v>
      </c>
    </row>
    <row r="20" spans="1:2" ht="12.75" customHeight="1">
      <c r="A20" s="156" t="s">
        <v>333</v>
      </c>
      <c r="B20" s="44">
        <v>96</v>
      </c>
    </row>
    <row r="21" spans="1:2" ht="12.75" customHeight="1">
      <c r="A21" s="157" t="s">
        <v>84</v>
      </c>
      <c r="B21" s="149" t="s">
        <v>1</v>
      </c>
    </row>
    <row r="22" spans="1:2" ht="12.75" customHeight="1">
      <c r="A22" s="157" t="s">
        <v>14</v>
      </c>
      <c r="B22" s="44">
        <v>96</v>
      </c>
    </row>
    <row r="23" spans="1:2" ht="12.75" customHeight="1">
      <c r="A23" s="156" t="s">
        <v>80</v>
      </c>
      <c r="B23" s="44">
        <f>SUM(B24:B25)</f>
        <v>10</v>
      </c>
    </row>
    <row r="24" spans="1:2" ht="12.75" customHeight="1">
      <c r="A24" s="157" t="s">
        <v>84</v>
      </c>
      <c r="B24" s="149" t="s">
        <v>1</v>
      </c>
    </row>
    <row r="25" spans="1:2" ht="12.75" customHeight="1">
      <c r="A25" s="157" t="s">
        <v>14</v>
      </c>
      <c r="B25" s="44">
        <v>10</v>
      </c>
    </row>
    <row r="26" spans="1:2" ht="12.75" customHeight="1">
      <c r="A26" s="156" t="s">
        <v>81</v>
      </c>
      <c r="B26" s="44">
        <v>67</v>
      </c>
    </row>
    <row r="27" spans="1:2" ht="12.75" customHeight="1">
      <c r="A27" s="157" t="s">
        <v>84</v>
      </c>
      <c r="B27" s="149" t="s">
        <v>1</v>
      </c>
    </row>
    <row r="28" spans="1:2" ht="12.75" customHeight="1">
      <c r="A28" s="157" t="s">
        <v>14</v>
      </c>
      <c r="B28" s="44">
        <v>67</v>
      </c>
    </row>
    <row r="29" spans="1:2" ht="12.75" customHeight="1">
      <c r="A29" s="156" t="s">
        <v>82</v>
      </c>
      <c r="B29" s="44">
        <v>223</v>
      </c>
    </row>
    <row r="30" spans="1:2" ht="12.75" customHeight="1">
      <c r="A30" s="157" t="s">
        <v>84</v>
      </c>
      <c r="B30" s="149" t="s">
        <v>1</v>
      </c>
    </row>
    <row r="31" spans="1:3" ht="12.75" customHeight="1">
      <c r="A31" s="157" t="s">
        <v>14</v>
      </c>
      <c r="B31" s="44">
        <v>223</v>
      </c>
      <c r="C31" s="29"/>
    </row>
    <row r="32" spans="1:3" ht="12.75" customHeight="1">
      <c r="A32" s="156" t="s">
        <v>83</v>
      </c>
      <c r="B32" s="44">
        <f>SUM(B33:B34)</f>
        <v>429062</v>
      </c>
      <c r="C32" s="29"/>
    </row>
    <row r="33" spans="1:2" ht="12.75" customHeight="1">
      <c r="A33" s="157" t="s">
        <v>85</v>
      </c>
      <c r="B33" s="44">
        <v>63220</v>
      </c>
    </row>
    <row r="34" spans="1:2" ht="12.75" customHeight="1">
      <c r="A34" s="157" t="s">
        <v>86</v>
      </c>
      <c r="B34" s="44">
        <v>365842</v>
      </c>
    </row>
    <row r="35" spans="1:2" ht="12.75" customHeight="1">
      <c r="A35" s="156"/>
      <c r="B35" s="44"/>
    </row>
    <row r="36" spans="1:2" ht="15" customHeight="1">
      <c r="A36" s="168" t="s">
        <v>99</v>
      </c>
      <c r="B36" s="44"/>
    </row>
    <row r="37" spans="1:2" ht="12.75" customHeight="1">
      <c r="A37" s="156" t="s">
        <v>79</v>
      </c>
      <c r="B37" s="44">
        <v>208</v>
      </c>
    </row>
    <row r="38" spans="1:2" ht="12.75" customHeight="1">
      <c r="A38" s="157" t="s">
        <v>84</v>
      </c>
      <c r="B38" s="44">
        <v>208</v>
      </c>
    </row>
    <row r="39" spans="1:2" ht="12.75" customHeight="1">
      <c r="A39" s="157" t="s">
        <v>14</v>
      </c>
      <c r="B39" s="149" t="s">
        <v>1</v>
      </c>
    </row>
    <row r="40" spans="1:2" ht="12.75" customHeight="1">
      <c r="A40" s="156" t="s">
        <v>333</v>
      </c>
      <c r="B40" s="44">
        <v>115</v>
      </c>
    </row>
    <row r="41" spans="1:2" ht="12.75" customHeight="1">
      <c r="A41" s="157" t="s">
        <v>84</v>
      </c>
      <c r="B41" s="44">
        <v>115</v>
      </c>
    </row>
    <row r="42" spans="1:2" ht="12.75" customHeight="1">
      <c r="A42" s="157" t="s">
        <v>14</v>
      </c>
      <c r="B42" s="149" t="s">
        <v>1</v>
      </c>
    </row>
    <row r="43" spans="1:2" ht="12.75" customHeight="1">
      <c r="A43" s="156" t="s">
        <v>80</v>
      </c>
      <c r="B43" s="44">
        <v>44</v>
      </c>
    </row>
    <row r="44" spans="1:2" ht="12.75" customHeight="1">
      <c r="A44" s="157" t="s">
        <v>84</v>
      </c>
      <c r="B44" s="44">
        <v>44</v>
      </c>
    </row>
    <row r="45" spans="1:2" ht="12.75" customHeight="1">
      <c r="A45" s="157" t="s">
        <v>14</v>
      </c>
      <c r="B45" s="149" t="s">
        <v>1</v>
      </c>
    </row>
    <row r="46" spans="1:2" ht="12.75" customHeight="1">
      <c r="A46" s="156" t="s">
        <v>81</v>
      </c>
      <c r="B46" s="44">
        <v>70</v>
      </c>
    </row>
    <row r="47" spans="1:2" ht="12.75" customHeight="1">
      <c r="A47" s="157" t="s">
        <v>84</v>
      </c>
      <c r="B47" s="44">
        <v>70</v>
      </c>
    </row>
    <row r="48" spans="1:2" ht="12.75" customHeight="1">
      <c r="A48" s="157" t="s">
        <v>14</v>
      </c>
      <c r="B48" s="149" t="s">
        <v>1</v>
      </c>
    </row>
    <row r="49" spans="1:2" ht="12.75" customHeight="1">
      <c r="A49" s="156" t="s">
        <v>82</v>
      </c>
      <c r="B49" s="44">
        <v>209</v>
      </c>
    </row>
    <row r="50" spans="1:3" ht="12.75" customHeight="1">
      <c r="A50" s="157" t="s">
        <v>84</v>
      </c>
      <c r="B50" s="44">
        <v>209</v>
      </c>
      <c r="C50" s="29"/>
    </row>
    <row r="51" spans="1:2" ht="12.75" customHeight="1">
      <c r="A51" s="157" t="s">
        <v>14</v>
      </c>
      <c r="B51" s="149" t="s">
        <v>1</v>
      </c>
    </row>
    <row r="52" spans="1:2" ht="12.75" customHeight="1">
      <c r="A52" s="156" t="s">
        <v>83</v>
      </c>
      <c r="B52" s="44">
        <v>388236</v>
      </c>
    </row>
    <row r="53" spans="1:2" ht="12.75" customHeight="1">
      <c r="A53" s="157" t="s">
        <v>85</v>
      </c>
      <c r="B53" s="44">
        <v>70530</v>
      </c>
    </row>
    <row r="54" spans="1:2" ht="12.75" customHeight="1">
      <c r="A54" s="157" t="s">
        <v>86</v>
      </c>
      <c r="B54" s="44">
        <v>317706</v>
      </c>
    </row>
    <row r="55" spans="1:2" ht="12.75" customHeight="1">
      <c r="A55" s="88"/>
      <c r="B55" s="44"/>
    </row>
    <row r="56" spans="1:2" ht="15" customHeight="1">
      <c r="A56" s="168" t="s">
        <v>328</v>
      </c>
      <c r="B56" s="42"/>
    </row>
    <row r="57" spans="1:2" ht="12.75" customHeight="1">
      <c r="A57" s="68" t="s">
        <v>79</v>
      </c>
      <c r="B57" s="43">
        <v>90</v>
      </c>
    </row>
    <row r="58" spans="1:2" ht="12.75" customHeight="1">
      <c r="A58" s="69" t="s">
        <v>84</v>
      </c>
      <c r="B58" s="191" t="s">
        <v>1</v>
      </c>
    </row>
    <row r="59" spans="1:2" ht="12.75" customHeight="1">
      <c r="A59" s="69" t="s">
        <v>14</v>
      </c>
      <c r="B59" s="43">
        <v>90</v>
      </c>
    </row>
    <row r="60" spans="1:2" ht="12.75" customHeight="1">
      <c r="A60" s="68" t="s">
        <v>333</v>
      </c>
      <c r="B60" s="43">
        <v>85</v>
      </c>
    </row>
    <row r="61" spans="1:2" ht="12.75" customHeight="1">
      <c r="A61" s="69" t="s">
        <v>84</v>
      </c>
      <c r="B61" s="191" t="s">
        <v>1</v>
      </c>
    </row>
    <row r="62" spans="1:2" ht="12.75" customHeight="1">
      <c r="A62" s="69" t="s">
        <v>14</v>
      </c>
      <c r="B62" s="43">
        <v>85</v>
      </c>
    </row>
    <row r="63" spans="1:2" ht="12.75" customHeight="1">
      <c r="A63" s="68" t="s">
        <v>80</v>
      </c>
      <c r="B63" s="191" t="s">
        <v>1</v>
      </c>
    </row>
    <row r="64" spans="1:2" ht="12.75" customHeight="1">
      <c r="A64" s="69" t="s">
        <v>84</v>
      </c>
      <c r="B64" s="191" t="s">
        <v>1</v>
      </c>
    </row>
    <row r="65" spans="1:2" ht="12.75" customHeight="1">
      <c r="A65" s="69" t="s">
        <v>14</v>
      </c>
      <c r="B65" s="191" t="s">
        <v>1</v>
      </c>
    </row>
    <row r="66" spans="1:2" ht="12.75" customHeight="1">
      <c r="A66" s="68" t="s">
        <v>81</v>
      </c>
      <c r="B66" s="191" t="s">
        <v>1</v>
      </c>
    </row>
    <row r="67" spans="1:2" ht="12.75" customHeight="1">
      <c r="A67" s="69" t="s">
        <v>84</v>
      </c>
      <c r="B67" s="191" t="s">
        <v>1</v>
      </c>
    </row>
    <row r="68" spans="1:2" ht="12.75" customHeight="1">
      <c r="A68" s="69" t="s">
        <v>14</v>
      </c>
      <c r="B68" s="191" t="s">
        <v>1</v>
      </c>
    </row>
    <row r="69" spans="1:2" ht="12.75" customHeight="1">
      <c r="A69" s="68" t="s">
        <v>82</v>
      </c>
      <c r="B69" s="43">
        <v>175</v>
      </c>
    </row>
    <row r="70" spans="1:2" ht="12.75" customHeight="1">
      <c r="A70" s="69" t="s">
        <v>84</v>
      </c>
      <c r="B70" s="191" t="s">
        <v>1</v>
      </c>
    </row>
    <row r="71" spans="1:3" ht="12.75" customHeight="1">
      <c r="A71" s="69" t="s">
        <v>14</v>
      </c>
      <c r="B71" s="43">
        <v>175</v>
      </c>
      <c r="C71" s="29"/>
    </row>
    <row r="72" spans="1:2" ht="12.75" customHeight="1">
      <c r="A72" s="68" t="s">
        <v>83</v>
      </c>
      <c r="B72" s="43">
        <v>50000</v>
      </c>
    </row>
    <row r="73" spans="1:2" ht="12.75" customHeight="1">
      <c r="A73" s="69" t="s">
        <v>85</v>
      </c>
      <c r="B73" s="191" t="s">
        <v>1</v>
      </c>
    </row>
    <row r="74" spans="1:2" ht="12.75" customHeight="1">
      <c r="A74" s="69" t="s">
        <v>86</v>
      </c>
      <c r="B74" s="191" t="s">
        <v>1</v>
      </c>
    </row>
    <row r="75" spans="1:2" ht="12.75" customHeight="1">
      <c r="A75" s="68"/>
      <c r="B75" s="191"/>
    </row>
    <row r="76" spans="1:2" ht="15" customHeight="1">
      <c r="A76" s="168" t="s">
        <v>101</v>
      </c>
      <c r="B76" s="44"/>
    </row>
    <row r="77" spans="1:2" ht="12.75" customHeight="1">
      <c r="A77" s="68" t="s">
        <v>79</v>
      </c>
      <c r="B77" s="43">
        <f>+B78+B79</f>
        <v>208</v>
      </c>
    </row>
    <row r="78" spans="1:2" ht="12.75" customHeight="1">
      <c r="A78" s="69" t="s">
        <v>84</v>
      </c>
      <c r="B78" s="191">
        <v>132</v>
      </c>
    </row>
    <row r="79" spans="1:2" ht="12.75" customHeight="1">
      <c r="A79" s="69" t="s">
        <v>14</v>
      </c>
      <c r="B79" s="43">
        <v>76</v>
      </c>
    </row>
    <row r="80" spans="1:2" ht="12.75" customHeight="1">
      <c r="A80" s="68" t="s">
        <v>333</v>
      </c>
      <c r="B80" s="43">
        <f>+B81+B82</f>
        <v>2688</v>
      </c>
    </row>
    <row r="81" spans="1:2" ht="12.75" customHeight="1">
      <c r="A81" s="69" t="s">
        <v>84</v>
      </c>
      <c r="B81" s="191">
        <v>1617</v>
      </c>
    </row>
    <row r="82" spans="1:2" ht="12.75" customHeight="1">
      <c r="A82" s="69" t="s">
        <v>14</v>
      </c>
      <c r="B82" s="43">
        <v>1071</v>
      </c>
    </row>
    <row r="83" spans="1:2" ht="12.75" customHeight="1">
      <c r="A83" s="68" t="s">
        <v>80</v>
      </c>
      <c r="B83" s="43">
        <f>+B84+B85</f>
        <v>2497</v>
      </c>
    </row>
    <row r="84" spans="1:2" ht="12.75" customHeight="1">
      <c r="A84" s="69" t="s">
        <v>84</v>
      </c>
      <c r="B84" s="191">
        <v>1488</v>
      </c>
    </row>
    <row r="85" spans="1:2" ht="12.75" customHeight="1">
      <c r="A85" s="69" t="s">
        <v>14</v>
      </c>
      <c r="B85" s="191">
        <v>1009</v>
      </c>
    </row>
    <row r="86" spans="1:2" ht="12.75" customHeight="1">
      <c r="A86" s="68" t="s">
        <v>81</v>
      </c>
      <c r="B86" s="43">
        <f>+B87+B88</f>
        <v>162</v>
      </c>
    </row>
    <row r="87" spans="1:2" ht="12.75" customHeight="1">
      <c r="A87" s="69" t="s">
        <v>84</v>
      </c>
      <c r="B87" s="191">
        <v>91</v>
      </c>
    </row>
    <row r="88" spans="1:2" ht="12.75" customHeight="1">
      <c r="A88" s="69" t="s">
        <v>14</v>
      </c>
      <c r="B88" s="191">
        <v>71</v>
      </c>
    </row>
    <row r="89" spans="1:2" ht="12.75" customHeight="1">
      <c r="A89" s="68" t="s">
        <v>82</v>
      </c>
      <c r="B89" s="43">
        <f>+B90+B91</f>
        <v>237</v>
      </c>
    </row>
    <row r="90" spans="1:2" ht="12.75" customHeight="1">
      <c r="A90" s="69" t="s">
        <v>84</v>
      </c>
      <c r="B90" s="191">
        <v>129</v>
      </c>
    </row>
    <row r="91" spans="1:3" ht="12.75" customHeight="1">
      <c r="A91" s="69" t="s">
        <v>14</v>
      </c>
      <c r="B91" s="43">
        <v>108</v>
      </c>
      <c r="C91" s="29"/>
    </row>
    <row r="92" spans="1:2" ht="12.75" customHeight="1">
      <c r="A92" s="156" t="s">
        <v>83</v>
      </c>
      <c r="B92" s="44">
        <f>SUM(B93:B94)</f>
        <v>774834</v>
      </c>
    </row>
    <row r="93" spans="1:2" ht="12.75" customHeight="1">
      <c r="A93" s="157" t="s">
        <v>85</v>
      </c>
      <c r="B93" s="44">
        <v>195240</v>
      </c>
    </row>
    <row r="94" spans="1:2" ht="12.75" customHeight="1">
      <c r="A94" s="157" t="s">
        <v>86</v>
      </c>
      <c r="B94" s="44">
        <v>579594</v>
      </c>
    </row>
    <row r="95" spans="1:2" ht="12.75" customHeight="1">
      <c r="A95" s="156"/>
      <c r="B95" s="44"/>
    </row>
    <row r="96" spans="1:2" ht="12.75" customHeight="1">
      <c r="A96" s="101" t="s">
        <v>87</v>
      </c>
      <c r="B96" s="44"/>
    </row>
    <row r="97" spans="1:2" ht="15" customHeight="1">
      <c r="A97" s="168" t="s">
        <v>102</v>
      </c>
      <c r="B97" s="44"/>
    </row>
    <row r="98" spans="1:2" ht="12.75" customHeight="1">
      <c r="A98" s="156" t="s">
        <v>79</v>
      </c>
      <c r="B98" s="44">
        <v>121</v>
      </c>
    </row>
    <row r="99" spans="1:2" ht="12.75" customHeight="1">
      <c r="A99" s="157" t="s">
        <v>84</v>
      </c>
      <c r="B99" s="44">
        <v>68</v>
      </c>
    </row>
    <row r="100" spans="1:2" ht="12.75" customHeight="1">
      <c r="A100" s="157" t="s">
        <v>14</v>
      </c>
      <c r="B100" s="44">
        <v>53</v>
      </c>
    </row>
    <row r="101" spans="1:2" ht="12.75" customHeight="1">
      <c r="A101" s="156" t="s">
        <v>333</v>
      </c>
      <c r="B101" s="44">
        <v>27</v>
      </c>
    </row>
    <row r="102" spans="1:2" ht="12.75" customHeight="1">
      <c r="A102" s="157" t="s">
        <v>84</v>
      </c>
      <c r="B102" s="44">
        <v>24</v>
      </c>
    </row>
    <row r="103" spans="1:2" ht="12.75" customHeight="1">
      <c r="A103" s="157" t="s">
        <v>14</v>
      </c>
      <c r="B103" s="44">
        <v>3</v>
      </c>
    </row>
    <row r="104" spans="1:2" ht="12.75" customHeight="1">
      <c r="A104" s="156" t="s">
        <v>80</v>
      </c>
      <c r="B104" s="44">
        <v>19</v>
      </c>
    </row>
    <row r="105" spans="1:2" ht="12.75" customHeight="1">
      <c r="A105" s="157" t="s">
        <v>84</v>
      </c>
      <c r="B105" s="44">
        <v>16</v>
      </c>
    </row>
    <row r="106" spans="1:2" ht="12.75" customHeight="1">
      <c r="A106" s="157" t="s">
        <v>14</v>
      </c>
      <c r="B106" s="44">
        <v>3</v>
      </c>
    </row>
    <row r="107" spans="1:2" ht="12.75" customHeight="1">
      <c r="A107" s="156" t="s">
        <v>81</v>
      </c>
      <c r="B107" s="44">
        <v>7</v>
      </c>
    </row>
    <row r="108" spans="1:2" ht="12.75" customHeight="1">
      <c r="A108" s="157" t="s">
        <v>84</v>
      </c>
      <c r="B108" s="44">
        <v>6</v>
      </c>
    </row>
    <row r="109" spans="1:2" ht="12.75" customHeight="1">
      <c r="A109" s="157" t="s">
        <v>14</v>
      </c>
      <c r="B109" s="44">
        <v>1</v>
      </c>
    </row>
    <row r="110" spans="1:2" ht="12.75" customHeight="1">
      <c r="A110" s="156" t="s">
        <v>82</v>
      </c>
      <c r="B110" s="44">
        <v>122</v>
      </c>
    </row>
    <row r="111" spans="1:3" ht="12.75" customHeight="1">
      <c r="A111" s="157" t="s">
        <v>84</v>
      </c>
      <c r="B111" s="44">
        <v>70</v>
      </c>
      <c r="C111" s="29"/>
    </row>
    <row r="112" spans="1:3" ht="12.75" customHeight="1">
      <c r="A112" s="157" t="s">
        <v>14</v>
      </c>
      <c r="B112" s="44">
        <v>52</v>
      </c>
      <c r="C112" s="29"/>
    </row>
    <row r="113" spans="1:2" ht="12.75" customHeight="1">
      <c r="A113" s="156" t="s">
        <v>83</v>
      </c>
      <c r="B113" s="44">
        <v>321700</v>
      </c>
    </row>
    <row r="114" spans="1:2" ht="12.75" customHeight="1">
      <c r="A114" s="157" t="s">
        <v>85</v>
      </c>
      <c r="B114" s="44">
        <v>62590</v>
      </c>
    </row>
    <row r="115" spans="1:2" ht="12.75" customHeight="1">
      <c r="A115" s="157" t="s">
        <v>86</v>
      </c>
      <c r="B115" s="44">
        <v>259110</v>
      </c>
    </row>
    <row r="116" spans="1:2" ht="12.75" customHeight="1">
      <c r="A116" s="187"/>
      <c r="B116" s="160"/>
    </row>
    <row r="117" spans="1:2" ht="12.75" customHeight="1">
      <c r="A117" s="169" t="s">
        <v>285</v>
      </c>
      <c r="B117" s="36"/>
    </row>
    <row r="118" spans="1:2" ht="12.75" customHeight="1">
      <c r="A118" s="169" t="s">
        <v>286</v>
      </c>
      <c r="B118" s="36"/>
    </row>
    <row r="119" spans="1:2" ht="12.75" customHeight="1">
      <c r="A119" s="169" t="s">
        <v>287</v>
      </c>
      <c r="B119" s="36"/>
    </row>
    <row r="120" spans="1:2" ht="12.75" customHeight="1">
      <c r="A120" s="169" t="s">
        <v>288</v>
      </c>
      <c r="B120" s="36"/>
    </row>
    <row r="121" spans="1:2" ht="12.75" customHeight="1">
      <c r="A121" s="169" t="s">
        <v>289</v>
      </c>
      <c r="B121" s="36"/>
    </row>
    <row r="122" spans="1:2" ht="12.75" customHeight="1">
      <c r="A122" s="169" t="s">
        <v>326</v>
      </c>
      <c r="B122" s="36"/>
    </row>
    <row r="123" spans="1:2" ht="12.75" customHeight="1">
      <c r="A123" s="102"/>
      <c r="B123" s="36"/>
    </row>
    <row r="124" spans="1:2" ht="12.75" customHeight="1">
      <c r="A124" s="96" t="s">
        <v>23</v>
      </c>
      <c r="B124" s="36"/>
    </row>
    <row r="125" spans="1:2" ht="12.75" customHeight="1">
      <c r="A125" s="102"/>
      <c r="B125" s="36"/>
    </row>
    <row r="126" spans="1:2" ht="12.75" customHeight="1">
      <c r="A126" s="88"/>
      <c r="B126" s="43"/>
    </row>
    <row r="127" spans="1:2" ht="12.75" customHeight="1">
      <c r="A127" s="89"/>
      <c r="B127" s="36"/>
    </row>
    <row r="128" spans="1:2" s="97" customFormat="1" ht="18.75" customHeight="1">
      <c r="A128" s="192" t="s">
        <v>329</v>
      </c>
      <c r="B128" s="193"/>
    </row>
    <row r="129" spans="1:2" ht="15.75" customHeight="1">
      <c r="A129" s="153"/>
      <c r="B129" s="119" t="s">
        <v>330</v>
      </c>
    </row>
    <row r="130" spans="1:2" ht="12.75" customHeight="1">
      <c r="A130" s="101"/>
      <c r="B130" s="13"/>
    </row>
    <row r="131" spans="1:2" ht="12.75" customHeight="1">
      <c r="A131" s="88" t="s">
        <v>88</v>
      </c>
      <c r="B131" s="43">
        <v>1</v>
      </c>
    </row>
    <row r="132" spans="1:2" ht="12.75" customHeight="1">
      <c r="A132" s="103" t="s">
        <v>89</v>
      </c>
      <c r="B132" s="194" t="s">
        <v>1</v>
      </c>
    </row>
    <row r="133" spans="1:3" ht="12.75" customHeight="1">
      <c r="A133" s="103" t="s">
        <v>332</v>
      </c>
      <c r="B133" s="44">
        <f>SUM(B134:B135)</f>
        <v>5621</v>
      </c>
      <c r="C133" s="29"/>
    </row>
    <row r="134" spans="1:2" ht="12.75" customHeight="1">
      <c r="A134" s="103" t="s">
        <v>53</v>
      </c>
      <c r="B134" s="44">
        <v>2930</v>
      </c>
    </row>
    <row r="135" spans="1:2" ht="12.75" customHeight="1">
      <c r="A135" s="103" t="s">
        <v>54</v>
      </c>
      <c r="B135" s="44">
        <v>2691</v>
      </c>
    </row>
    <row r="136" spans="1:3" ht="12.75" customHeight="1">
      <c r="A136" s="103" t="s">
        <v>333</v>
      </c>
      <c r="B136" s="44">
        <f>SUM(B137:B138)</f>
        <v>1722</v>
      </c>
      <c r="C136" s="29"/>
    </row>
    <row r="137" spans="1:2" ht="12.75" customHeight="1">
      <c r="A137" s="103" t="s">
        <v>53</v>
      </c>
      <c r="B137" s="44">
        <v>884</v>
      </c>
    </row>
    <row r="138" spans="1:2" ht="12.75" customHeight="1">
      <c r="A138" s="103" t="s">
        <v>54</v>
      </c>
      <c r="B138" s="44">
        <v>838</v>
      </c>
    </row>
    <row r="139" spans="1:3" s="42" customFormat="1" ht="15" customHeight="1">
      <c r="A139" s="103" t="s">
        <v>97</v>
      </c>
      <c r="B139" s="44">
        <f>SUM(B140:B141)</f>
        <v>159</v>
      </c>
      <c r="C139" s="29"/>
    </row>
    <row r="140" spans="1:2" ht="12.75" customHeight="1">
      <c r="A140" s="103" t="s">
        <v>53</v>
      </c>
      <c r="B140" s="44">
        <v>102</v>
      </c>
    </row>
    <row r="141" spans="1:2" ht="14.25" customHeight="1">
      <c r="A141" s="103" t="s">
        <v>54</v>
      </c>
      <c r="B141" s="44">
        <v>57</v>
      </c>
    </row>
    <row r="142" spans="1:3" s="42" customFormat="1" ht="15" customHeight="1">
      <c r="A142" s="103" t="s">
        <v>103</v>
      </c>
      <c r="B142" s="44">
        <f>SUM(B143:B144)</f>
        <v>1676</v>
      </c>
      <c r="C142" s="29"/>
    </row>
    <row r="143" spans="1:2" ht="12.75" customHeight="1">
      <c r="A143" s="103" t="s">
        <v>53</v>
      </c>
      <c r="B143" s="44">
        <v>875</v>
      </c>
    </row>
    <row r="144" spans="1:2" ht="12.75" customHeight="1">
      <c r="A144" s="103" t="s">
        <v>54</v>
      </c>
      <c r="B144" s="44">
        <v>801</v>
      </c>
    </row>
    <row r="145" spans="1:2" ht="12.75" customHeight="1">
      <c r="A145" s="103" t="s">
        <v>92</v>
      </c>
      <c r="B145" s="44"/>
    </row>
    <row r="146" spans="1:3" ht="12.75" customHeight="1">
      <c r="A146" s="103" t="s">
        <v>55</v>
      </c>
      <c r="B146" s="44">
        <v>139</v>
      </c>
      <c r="C146" s="29"/>
    </row>
    <row r="147" spans="1:3" ht="12.75" customHeight="1">
      <c r="A147" s="103" t="s">
        <v>334</v>
      </c>
      <c r="B147" s="44">
        <v>5369</v>
      </c>
      <c r="C147" s="29"/>
    </row>
    <row r="148" spans="1:2" ht="12.75" customHeight="1">
      <c r="A148" s="103" t="s">
        <v>93</v>
      </c>
      <c r="B148" s="44">
        <f>SUM(B149:B150)</f>
        <v>5508</v>
      </c>
    </row>
    <row r="149" spans="1:2" ht="12.75" customHeight="1">
      <c r="A149" s="103" t="s">
        <v>53</v>
      </c>
      <c r="B149" s="44">
        <v>2607</v>
      </c>
    </row>
    <row r="150" spans="1:2" ht="12.75" customHeight="1">
      <c r="A150" s="103" t="s">
        <v>54</v>
      </c>
      <c r="B150" s="44">
        <v>2901</v>
      </c>
    </row>
    <row r="151" spans="1:2" ht="12.75" customHeight="1">
      <c r="A151" s="103" t="s">
        <v>308</v>
      </c>
      <c r="B151" s="44">
        <f>SUM(B152:B153)</f>
        <v>1932789</v>
      </c>
    </row>
    <row r="152" spans="1:2" ht="12.75" customHeight="1">
      <c r="A152" s="103" t="s">
        <v>51</v>
      </c>
      <c r="B152" s="44">
        <v>1600128</v>
      </c>
    </row>
    <row r="153" spans="1:2" ht="12.75" customHeight="1">
      <c r="A153" s="103" t="s">
        <v>52</v>
      </c>
      <c r="B153" s="44">
        <v>332661</v>
      </c>
    </row>
    <row r="154" spans="1:2" ht="12.75" customHeight="1">
      <c r="A154" s="187"/>
      <c r="B154" s="188"/>
    </row>
    <row r="155" spans="1:2" ht="21" customHeight="1">
      <c r="A155" s="195" t="s">
        <v>90</v>
      </c>
      <c r="B155" s="3"/>
    </row>
    <row r="156" spans="1:2" ht="20.25" customHeight="1">
      <c r="A156" s="195" t="s">
        <v>91</v>
      </c>
      <c r="B156" s="3"/>
    </row>
    <row r="157" spans="1:2" ht="12.75" customHeight="1">
      <c r="A157" s="169" t="s">
        <v>331</v>
      </c>
      <c r="B157" s="36"/>
    </row>
    <row r="158" spans="1:2" ht="12.75" customHeight="1">
      <c r="A158" s="103"/>
      <c r="B158" s="3"/>
    </row>
    <row r="159" spans="1:2" ht="12.75" customHeight="1">
      <c r="A159" s="96" t="s">
        <v>23</v>
      </c>
      <c r="B159" s="3"/>
    </row>
    <row r="160" spans="1:2" ht="12.75" customHeight="1">
      <c r="A160" s="96"/>
      <c r="B160" s="3"/>
    </row>
    <row r="161" spans="1:2" ht="12.75" customHeight="1">
      <c r="A161" s="103"/>
      <c r="B161" s="44"/>
    </row>
    <row r="162" spans="1:4" ht="12.75" customHeight="1">
      <c r="A162" s="89"/>
      <c r="B162" s="3"/>
      <c r="C162" s="31"/>
      <c r="D162" s="31"/>
    </row>
    <row r="163" spans="1:2" s="97" customFormat="1" ht="18.75" customHeight="1">
      <c r="A163" s="192" t="s">
        <v>303</v>
      </c>
      <c r="B163" s="196"/>
    </row>
    <row r="164" spans="1:2" ht="15.75" customHeight="1">
      <c r="A164" s="153"/>
      <c r="B164" s="119" t="s">
        <v>330</v>
      </c>
    </row>
    <row r="165" spans="1:2" ht="12.75" customHeight="1">
      <c r="A165" s="101"/>
      <c r="B165" s="44"/>
    </row>
    <row r="166" spans="1:2" ht="12.75" customHeight="1">
      <c r="A166" s="88" t="s">
        <v>76</v>
      </c>
      <c r="B166" s="44">
        <v>1</v>
      </c>
    </row>
    <row r="167" spans="1:2" ht="15.75" customHeight="1">
      <c r="A167" s="103" t="s">
        <v>95</v>
      </c>
      <c r="B167" s="44">
        <v>1</v>
      </c>
    </row>
    <row r="168" spans="1:2" ht="12.75" customHeight="1">
      <c r="A168" s="103" t="s">
        <v>332</v>
      </c>
      <c r="B168" s="44">
        <f>SUM(B169:B170)</f>
        <v>1746</v>
      </c>
    </row>
    <row r="169" spans="1:2" ht="12.75" customHeight="1">
      <c r="A169" s="103" t="s">
        <v>53</v>
      </c>
      <c r="B169" s="44">
        <v>1196</v>
      </c>
    </row>
    <row r="170" spans="1:2" ht="12.75" customHeight="1">
      <c r="A170" s="103" t="s">
        <v>54</v>
      </c>
      <c r="B170" s="44">
        <v>550</v>
      </c>
    </row>
    <row r="171" spans="1:2" ht="15.75" customHeight="1">
      <c r="A171" s="103" t="s">
        <v>338</v>
      </c>
      <c r="B171" s="44">
        <f>SUM(B172:B173)</f>
        <v>413</v>
      </c>
    </row>
    <row r="172" spans="1:2" ht="12.75" customHeight="1">
      <c r="A172" s="103" t="s">
        <v>53</v>
      </c>
      <c r="B172" s="44">
        <v>307</v>
      </c>
    </row>
    <row r="173" spans="1:2" ht="12.75" customHeight="1">
      <c r="A173" s="103" t="s">
        <v>54</v>
      </c>
      <c r="B173" s="44">
        <v>106</v>
      </c>
    </row>
    <row r="174" spans="1:2" ht="12.75" customHeight="1">
      <c r="A174" s="103" t="s">
        <v>94</v>
      </c>
      <c r="B174" s="44">
        <f>SUM(B175:B176)</f>
        <v>338</v>
      </c>
    </row>
    <row r="175" spans="1:2" ht="12.75" customHeight="1">
      <c r="A175" s="103" t="s">
        <v>53</v>
      </c>
      <c r="B175" s="44">
        <v>230</v>
      </c>
    </row>
    <row r="176" spans="1:2" ht="12.75" customHeight="1">
      <c r="A176" s="103" t="s">
        <v>54</v>
      </c>
      <c r="B176" s="44">
        <v>108</v>
      </c>
    </row>
    <row r="177" spans="1:2" ht="12.75" customHeight="1">
      <c r="A177" s="103" t="s">
        <v>81</v>
      </c>
      <c r="B177" s="44">
        <f>SUM(B178:B179)</f>
        <v>257</v>
      </c>
    </row>
    <row r="178" spans="1:2" ht="12.75" customHeight="1">
      <c r="A178" s="103" t="s">
        <v>53</v>
      </c>
      <c r="B178" s="44">
        <v>180</v>
      </c>
    </row>
    <row r="179" spans="1:2" ht="12.75" customHeight="1">
      <c r="A179" s="103" t="s">
        <v>54</v>
      </c>
      <c r="B179" s="44">
        <v>77</v>
      </c>
    </row>
    <row r="180" spans="1:2" ht="12.75" customHeight="1">
      <c r="A180" s="103" t="s">
        <v>93</v>
      </c>
      <c r="B180" s="44">
        <f>SUM(B181:B182)</f>
        <v>1564</v>
      </c>
    </row>
    <row r="181" spans="1:2" ht="12.75" customHeight="1">
      <c r="A181" s="103" t="s">
        <v>53</v>
      </c>
      <c r="B181" s="44">
        <v>1093</v>
      </c>
    </row>
    <row r="182" spans="1:2" ht="12.75" customHeight="1">
      <c r="A182" s="103" t="s">
        <v>54</v>
      </c>
      <c r="B182" s="44">
        <v>471</v>
      </c>
    </row>
    <row r="183" spans="1:2" ht="12.75" customHeight="1">
      <c r="A183" s="103" t="s">
        <v>308</v>
      </c>
      <c r="B183" s="44">
        <f>SUM(B184:B185)</f>
        <v>1433583</v>
      </c>
    </row>
    <row r="184" spans="1:2" ht="12.75" customHeight="1">
      <c r="A184" s="103" t="s">
        <v>51</v>
      </c>
      <c r="B184" s="44">
        <v>220512</v>
      </c>
    </row>
    <row r="185" spans="1:2" ht="12.75" customHeight="1">
      <c r="A185" s="103" t="s">
        <v>52</v>
      </c>
      <c r="B185" s="44">
        <v>1213071</v>
      </c>
    </row>
    <row r="186" spans="1:2" ht="12.75" customHeight="1">
      <c r="A186" s="159"/>
      <c r="B186" s="188"/>
    </row>
    <row r="187" spans="1:2" ht="21" customHeight="1">
      <c r="A187" s="195" t="s">
        <v>96</v>
      </c>
      <c r="B187" s="3"/>
    </row>
    <row r="188" spans="1:2" ht="20.25" customHeight="1">
      <c r="A188" s="195" t="s">
        <v>104</v>
      </c>
      <c r="B188" s="3"/>
    </row>
    <row r="189" spans="1:2" ht="12.75" customHeight="1">
      <c r="A189" s="169" t="s">
        <v>331</v>
      </c>
      <c r="B189" s="36"/>
    </row>
    <row r="190" spans="1:2" ht="12.75" customHeight="1">
      <c r="A190" s="103"/>
      <c r="B190" s="3"/>
    </row>
    <row r="191" spans="1:2" ht="12.75" customHeight="1">
      <c r="A191" s="96" t="s">
        <v>23</v>
      </c>
      <c r="B191" s="3"/>
    </row>
    <row r="192" spans="1:2" ht="12.75" customHeight="1">
      <c r="A192" s="89"/>
      <c r="B192" s="3"/>
    </row>
    <row r="193" spans="1:2" ht="12.75" customHeight="1">
      <c r="A193" s="101"/>
      <c r="B193" s="44"/>
    </row>
    <row r="194" spans="1:2" ht="12.75" customHeight="1">
      <c r="A194" s="89"/>
      <c r="B194" s="3"/>
    </row>
    <row r="195" spans="1:2" s="97" customFormat="1" ht="18.75" customHeight="1">
      <c r="A195" s="192" t="s">
        <v>304</v>
      </c>
      <c r="B195" s="197"/>
    </row>
    <row r="196" spans="1:2" ht="12.75" customHeight="1">
      <c r="A196" s="153"/>
      <c r="B196" s="198">
        <v>1859</v>
      </c>
    </row>
    <row r="197" spans="1:2" ht="12.75" customHeight="1">
      <c r="A197" s="101"/>
      <c r="B197" s="44"/>
    </row>
    <row r="198" spans="1:2" ht="12.75" customHeight="1">
      <c r="A198" s="88" t="s">
        <v>335</v>
      </c>
      <c r="B198" s="44">
        <v>2</v>
      </c>
    </row>
    <row r="199" spans="1:2" ht="12.75" customHeight="1">
      <c r="A199" s="88" t="s">
        <v>336</v>
      </c>
      <c r="B199" s="199" t="s">
        <v>1</v>
      </c>
    </row>
    <row r="200" spans="1:2" ht="12.75" customHeight="1">
      <c r="A200" s="88" t="s">
        <v>105</v>
      </c>
      <c r="B200" s="44">
        <f>SUM(B201:B202)</f>
        <v>1182</v>
      </c>
    </row>
    <row r="201" spans="1:2" ht="12.75" customHeight="1">
      <c r="A201" s="103" t="s">
        <v>49</v>
      </c>
      <c r="B201" s="44">
        <v>628</v>
      </c>
    </row>
    <row r="202" spans="1:2" ht="12.75" customHeight="1">
      <c r="A202" s="103" t="s">
        <v>50</v>
      </c>
      <c r="B202" s="44">
        <v>554</v>
      </c>
    </row>
    <row r="203" spans="1:2" ht="12.75" customHeight="1">
      <c r="A203" s="103" t="s">
        <v>333</v>
      </c>
      <c r="B203" s="44">
        <f>SUM(B204:B205)</f>
        <v>16623</v>
      </c>
    </row>
    <row r="204" spans="1:2" ht="12.75" customHeight="1">
      <c r="A204" s="103" t="s">
        <v>49</v>
      </c>
      <c r="B204" s="44">
        <v>9822</v>
      </c>
    </row>
    <row r="205" spans="1:2" ht="12.75" customHeight="1">
      <c r="A205" s="103" t="s">
        <v>50</v>
      </c>
      <c r="B205" s="44">
        <v>6801</v>
      </c>
    </row>
    <row r="206" spans="1:2" ht="12.75" customHeight="1">
      <c r="A206" s="103" t="s">
        <v>80</v>
      </c>
      <c r="B206" s="44">
        <f>SUM(B207:B208)</f>
        <v>14245</v>
      </c>
    </row>
    <row r="207" spans="1:2" ht="12.75" customHeight="1">
      <c r="A207" s="103" t="s">
        <v>49</v>
      </c>
      <c r="B207" s="44">
        <v>8532</v>
      </c>
    </row>
    <row r="208" spans="1:2" ht="12.75" customHeight="1">
      <c r="A208" s="103" t="s">
        <v>50</v>
      </c>
      <c r="B208" s="44">
        <v>5713</v>
      </c>
    </row>
    <row r="209" spans="1:2" ht="12.75" customHeight="1">
      <c r="A209" s="103" t="s">
        <v>81</v>
      </c>
      <c r="B209" s="44">
        <f>SUM(B210:B211)</f>
        <v>2276</v>
      </c>
    </row>
    <row r="210" spans="1:2" ht="12.75" customHeight="1">
      <c r="A210" s="103" t="s">
        <v>49</v>
      </c>
      <c r="B210" s="44">
        <v>1276</v>
      </c>
    </row>
    <row r="211" spans="1:2" ht="12.75" customHeight="1">
      <c r="A211" s="103" t="s">
        <v>50</v>
      </c>
      <c r="B211" s="44">
        <v>1000</v>
      </c>
    </row>
    <row r="212" spans="1:2" ht="12.75" customHeight="1">
      <c r="A212" s="103" t="s">
        <v>106</v>
      </c>
      <c r="B212" s="44">
        <f>SUM(B213:B214)</f>
        <v>1284</v>
      </c>
    </row>
    <row r="213" spans="1:2" ht="12.75" customHeight="1">
      <c r="A213" s="103" t="s">
        <v>49</v>
      </c>
      <c r="B213" s="44">
        <v>642</v>
      </c>
    </row>
    <row r="214" spans="1:2" ht="12.75" customHeight="1">
      <c r="A214" s="103" t="s">
        <v>50</v>
      </c>
      <c r="B214" s="44">
        <v>642</v>
      </c>
    </row>
    <row r="215" spans="1:2" ht="12.75" customHeight="1">
      <c r="A215" s="103" t="s">
        <v>308</v>
      </c>
      <c r="B215" s="44">
        <f>SUM(B216:B217)</f>
        <v>2957409</v>
      </c>
    </row>
    <row r="216" spans="1:2" ht="12.75" customHeight="1">
      <c r="A216" s="103" t="s">
        <v>51</v>
      </c>
      <c r="B216" s="44">
        <v>679656</v>
      </c>
    </row>
    <row r="217" spans="1:2" ht="12.75" customHeight="1">
      <c r="A217" s="103" t="s">
        <v>52</v>
      </c>
      <c r="B217" s="44">
        <v>2277753</v>
      </c>
    </row>
    <row r="218" spans="1:2" ht="12.75" customHeight="1">
      <c r="A218" s="187"/>
      <c r="B218" s="188"/>
    </row>
    <row r="219" spans="1:2" ht="12.75" customHeight="1">
      <c r="A219" s="96" t="s">
        <v>23</v>
      </c>
      <c r="B219" s="3"/>
    </row>
    <row r="220" spans="1:2" ht="12.75" customHeight="1">
      <c r="A220" s="103"/>
      <c r="B220" s="3"/>
    </row>
    <row r="221" spans="1:2" ht="12.75" customHeight="1">
      <c r="A221" s="103"/>
      <c r="B221" s="44"/>
    </row>
    <row r="222" spans="1:4" ht="12.75" customHeight="1">
      <c r="A222" s="89"/>
      <c r="B222" s="3"/>
      <c r="C222" s="31"/>
      <c r="D222" s="31"/>
    </row>
    <row r="223" spans="1:2" s="97" customFormat="1" ht="18.75" customHeight="1">
      <c r="A223" s="192" t="s">
        <v>305</v>
      </c>
      <c r="B223" s="152"/>
    </row>
    <row r="224" spans="1:2" ht="15.75" customHeight="1">
      <c r="A224" s="153"/>
      <c r="B224" s="119" t="s">
        <v>325</v>
      </c>
    </row>
    <row r="225" spans="1:2" ht="12.75" customHeight="1">
      <c r="A225" s="101"/>
      <c r="B225" s="44"/>
    </row>
    <row r="226" spans="1:2" ht="12.75" customHeight="1">
      <c r="A226" s="101" t="s">
        <v>107</v>
      </c>
      <c r="B226" s="44">
        <v>121</v>
      </c>
    </row>
    <row r="227" spans="1:2" ht="12.75" customHeight="1">
      <c r="A227" s="101" t="s">
        <v>49</v>
      </c>
      <c r="B227" s="44">
        <f>SUM(B228:B229)</f>
        <v>68</v>
      </c>
    </row>
    <row r="228" spans="1:2" ht="12.75" customHeight="1">
      <c r="A228" s="101" t="s">
        <v>56</v>
      </c>
      <c r="B228" s="44">
        <v>8</v>
      </c>
    </row>
    <row r="229" spans="1:2" ht="12.75" customHeight="1">
      <c r="A229" s="101" t="s">
        <v>57</v>
      </c>
      <c r="B229" s="44">
        <v>60</v>
      </c>
    </row>
    <row r="230" spans="1:2" ht="12.75" customHeight="1">
      <c r="A230" s="101" t="s">
        <v>50</v>
      </c>
      <c r="B230" s="44">
        <f>SUM(B231:B232)</f>
        <v>53</v>
      </c>
    </row>
    <row r="231" spans="1:2" ht="12.75" customHeight="1">
      <c r="A231" s="101" t="s">
        <v>58</v>
      </c>
      <c r="B231" s="44">
        <v>9</v>
      </c>
    </row>
    <row r="232" spans="1:2" ht="12.75" customHeight="1">
      <c r="A232" s="101" t="s">
        <v>59</v>
      </c>
      <c r="B232" s="44">
        <v>44</v>
      </c>
    </row>
    <row r="233" spans="1:2" ht="12.75" customHeight="1">
      <c r="A233" s="101" t="s">
        <v>333</v>
      </c>
      <c r="B233" s="44">
        <f>SUM(B234:B235)</f>
        <v>27</v>
      </c>
    </row>
    <row r="234" spans="1:2" ht="12.75" customHeight="1">
      <c r="A234" s="101" t="s">
        <v>49</v>
      </c>
      <c r="B234" s="44">
        <v>24</v>
      </c>
    </row>
    <row r="235" spans="1:2" ht="12.75" customHeight="1">
      <c r="A235" s="101" t="s">
        <v>50</v>
      </c>
      <c r="B235" s="44">
        <v>3</v>
      </c>
    </row>
    <row r="236" spans="1:2" ht="12.75" customHeight="1">
      <c r="A236" s="101" t="s">
        <v>108</v>
      </c>
      <c r="B236" s="44">
        <f>SUM(B237:B238)</f>
        <v>26</v>
      </c>
    </row>
    <row r="237" spans="1:2" ht="12.75" customHeight="1">
      <c r="A237" s="101" t="s">
        <v>49</v>
      </c>
      <c r="B237" s="44">
        <v>22</v>
      </c>
    </row>
    <row r="238" spans="1:2" ht="12.75" customHeight="1">
      <c r="A238" s="101" t="s">
        <v>50</v>
      </c>
      <c r="B238" s="44">
        <v>4</v>
      </c>
    </row>
    <row r="239" spans="1:2" ht="12.75" customHeight="1">
      <c r="A239" s="101" t="s">
        <v>109</v>
      </c>
      <c r="B239" s="44">
        <f>+B240+B243</f>
        <v>122</v>
      </c>
    </row>
    <row r="240" spans="1:2" ht="12.75" customHeight="1">
      <c r="A240" s="101" t="s">
        <v>49</v>
      </c>
      <c r="B240" s="44">
        <f>SUM(B241:B242)</f>
        <v>70</v>
      </c>
    </row>
    <row r="241" spans="1:2" ht="12.75" customHeight="1">
      <c r="A241" s="101" t="s">
        <v>56</v>
      </c>
      <c r="B241" s="43">
        <v>7</v>
      </c>
    </row>
    <row r="242" spans="1:2" ht="12.75" customHeight="1">
      <c r="A242" s="101" t="s">
        <v>57</v>
      </c>
      <c r="B242" s="43">
        <v>63</v>
      </c>
    </row>
    <row r="243" spans="1:4" ht="12.75" customHeight="1">
      <c r="A243" s="101" t="s">
        <v>50</v>
      </c>
      <c r="B243" s="44">
        <f>SUM(B244:B245)</f>
        <v>52</v>
      </c>
      <c r="C243" s="29"/>
      <c r="D243" s="29"/>
    </row>
    <row r="244" spans="1:2" ht="12.75" customHeight="1">
      <c r="A244" s="101" t="s">
        <v>58</v>
      </c>
      <c r="B244" s="43">
        <v>8</v>
      </c>
    </row>
    <row r="245" spans="1:2" ht="12.75" customHeight="1">
      <c r="A245" s="101" t="s">
        <v>59</v>
      </c>
      <c r="B245" s="43">
        <v>44</v>
      </c>
    </row>
    <row r="246" spans="1:2" ht="12.75" customHeight="1">
      <c r="A246" s="103" t="s">
        <v>308</v>
      </c>
      <c r="B246" s="43">
        <f>SUM(B247:B248)</f>
        <v>321700</v>
      </c>
    </row>
    <row r="247" spans="1:2" ht="12.75" customHeight="1">
      <c r="A247" s="101" t="s">
        <v>51</v>
      </c>
      <c r="B247" s="43">
        <v>62590</v>
      </c>
    </row>
    <row r="248" spans="1:2" ht="12.75" customHeight="1">
      <c r="A248" s="101" t="s">
        <v>52</v>
      </c>
      <c r="B248" s="43">
        <v>259110</v>
      </c>
    </row>
    <row r="249" spans="1:2" ht="12.75" customHeight="1">
      <c r="A249" s="159"/>
      <c r="B249" s="160"/>
    </row>
    <row r="250" spans="1:2" ht="12.75" customHeight="1">
      <c r="A250" s="169" t="s">
        <v>337</v>
      </c>
      <c r="B250" s="36"/>
    </row>
    <row r="251" spans="1:2" ht="12.75" customHeight="1">
      <c r="A251" s="103"/>
      <c r="B251" s="3"/>
    </row>
    <row r="252" spans="1:2" ht="12.75" customHeight="1">
      <c r="A252" s="96" t="s">
        <v>23</v>
      </c>
      <c r="B252" s="36"/>
    </row>
    <row r="253" spans="1:2" ht="12.75" customHeight="1">
      <c r="A253" s="89"/>
      <c r="B253" s="36"/>
    </row>
    <row r="254" spans="1:2" ht="12.75" customHeight="1">
      <c r="A254" s="101"/>
      <c r="B254" s="43"/>
    </row>
    <row r="255" spans="1:4" ht="11.25" customHeight="1">
      <c r="A255" s="89"/>
      <c r="B255" s="36"/>
      <c r="C255" s="31"/>
      <c r="D255" s="31"/>
    </row>
    <row r="256" spans="1:2" s="97" customFormat="1" ht="18.75" customHeight="1">
      <c r="A256" s="192" t="s">
        <v>306</v>
      </c>
      <c r="B256" s="196"/>
    </row>
    <row r="257" spans="1:2" ht="12.75" customHeight="1">
      <c r="A257" s="153"/>
      <c r="B257" s="198">
        <v>1859</v>
      </c>
    </row>
    <row r="258" spans="1:2" ht="12.75" customHeight="1">
      <c r="A258" s="101"/>
      <c r="B258" s="44"/>
    </row>
    <row r="259" spans="1:2" ht="12.75" customHeight="1">
      <c r="A259" s="101" t="s">
        <v>75</v>
      </c>
      <c r="B259" s="43">
        <f>SUM(B260:B261)</f>
        <v>19</v>
      </c>
    </row>
    <row r="260" spans="1:2" ht="12.75" customHeight="1">
      <c r="A260" s="101" t="s">
        <v>60</v>
      </c>
      <c r="B260" s="44">
        <v>4</v>
      </c>
    </row>
    <row r="261" spans="1:2" ht="12.75" customHeight="1">
      <c r="A261" s="101" t="s">
        <v>61</v>
      </c>
      <c r="B261" s="44">
        <v>15</v>
      </c>
    </row>
    <row r="262" spans="1:2" ht="12.75" customHeight="1">
      <c r="A262" s="101" t="s">
        <v>105</v>
      </c>
      <c r="B262" s="44">
        <f>SUM(B263:B264)</f>
        <v>269</v>
      </c>
    </row>
    <row r="263" spans="1:2" ht="12.75" customHeight="1">
      <c r="A263" s="101" t="s">
        <v>53</v>
      </c>
      <c r="B263" s="44">
        <v>151</v>
      </c>
    </row>
    <row r="264" spans="1:2" ht="12.75" customHeight="1">
      <c r="A264" s="101" t="s">
        <v>54</v>
      </c>
      <c r="B264" s="44">
        <v>118</v>
      </c>
    </row>
    <row r="265" spans="1:2" ht="12.75" customHeight="1">
      <c r="A265" s="101" t="s">
        <v>333</v>
      </c>
      <c r="B265" s="44">
        <f>SUM(B266:B267)</f>
        <v>24604</v>
      </c>
    </row>
    <row r="266" spans="1:2" ht="12.75" customHeight="1">
      <c r="A266" s="101" t="s">
        <v>53</v>
      </c>
      <c r="B266" s="44">
        <v>15276</v>
      </c>
    </row>
    <row r="267" spans="1:2" ht="12.75" customHeight="1">
      <c r="A267" s="101" t="s">
        <v>54</v>
      </c>
      <c r="B267" s="44">
        <v>9328</v>
      </c>
    </row>
    <row r="268" spans="1:2" ht="12.75" customHeight="1">
      <c r="A268" s="101" t="s">
        <v>80</v>
      </c>
      <c r="B268" s="44">
        <f>SUM(B269:B270)</f>
        <v>23594</v>
      </c>
    </row>
    <row r="269" spans="1:2" ht="12.75" customHeight="1">
      <c r="A269" s="101" t="s">
        <v>53</v>
      </c>
      <c r="B269" s="44">
        <v>14460</v>
      </c>
    </row>
    <row r="270" spans="1:2" ht="12.75" customHeight="1">
      <c r="A270" s="101" t="s">
        <v>54</v>
      </c>
      <c r="B270" s="44">
        <v>9134</v>
      </c>
    </row>
    <row r="271" spans="1:2" ht="12.75" customHeight="1">
      <c r="A271" s="101" t="s">
        <v>81</v>
      </c>
      <c r="B271" s="44">
        <f>SUM(B272:B273)</f>
        <v>1023</v>
      </c>
    </row>
    <row r="272" spans="1:2" ht="12.75" customHeight="1">
      <c r="A272" s="101" t="s">
        <v>53</v>
      </c>
      <c r="B272" s="44">
        <v>666</v>
      </c>
    </row>
    <row r="273" spans="1:2" ht="12.75" customHeight="1">
      <c r="A273" s="101" t="s">
        <v>54</v>
      </c>
      <c r="B273" s="44">
        <v>357</v>
      </c>
    </row>
    <row r="274" spans="1:2" ht="12.75" customHeight="1">
      <c r="A274" s="101" t="s">
        <v>110</v>
      </c>
      <c r="B274" s="44">
        <f>SUM(B275:B276)</f>
        <v>256</v>
      </c>
    </row>
    <row r="275" spans="1:2" ht="12.75" customHeight="1">
      <c r="A275" s="101" t="s">
        <v>53</v>
      </c>
      <c r="B275" s="44">
        <v>144</v>
      </c>
    </row>
    <row r="276" spans="1:2" ht="12.75" customHeight="1">
      <c r="A276" s="101" t="s">
        <v>54</v>
      </c>
      <c r="B276" s="44">
        <v>112</v>
      </c>
    </row>
    <row r="277" spans="1:2" ht="12.75" customHeight="1">
      <c r="A277" s="103" t="s">
        <v>308</v>
      </c>
      <c r="B277" s="44">
        <f>SUM(B278:B279)</f>
        <v>600468</v>
      </c>
    </row>
    <row r="278" spans="1:2" ht="12.75" customHeight="1">
      <c r="A278" s="101" t="s">
        <v>51</v>
      </c>
      <c r="B278" s="44">
        <v>284585</v>
      </c>
    </row>
    <row r="279" spans="1:2" ht="12.75" customHeight="1">
      <c r="A279" s="101" t="s">
        <v>52</v>
      </c>
      <c r="B279" s="44">
        <v>315883</v>
      </c>
    </row>
    <row r="280" spans="1:2" ht="12.75" customHeight="1">
      <c r="A280" s="159"/>
      <c r="B280" s="188"/>
    </row>
    <row r="281" spans="1:2" ht="12.75" customHeight="1">
      <c r="A281" s="96" t="s">
        <v>23</v>
      </c>
      <c r="B281" s="3"/>
    </row>
    <row r="282" spans="1:2" ht="12.75" customHeight="1">
      <c r="A282" s="89"/>
      <c r="B282" s="3"/>
    </row>
    <row r="283" spans="1:2" ht="12.75" customHeight="1">
      <c r="A283" s="101"/>
      <c r="B283" s="44"/>
    </row>
    <row r="284" spans="1:2" ht="12.75" customHeight="1">
      <c r="A284" s="89"/>
      <c r="B284" s="3"/>
    </row>
    <row r="285" spans="1:2" s="97" customFormat="1" ht="18.75" customHeight="1">
      <c r="A285" s="192" t="s">
        <v>307</v>
      </c>
      <c r="B285" s="197"/>
    </row>
    <row r="286" spans="1:2" ht="15.75" customHeight="1">
      <c r="A286" s="153"/>
      <c r="B286" s="119" t="s">
        <v>325</v>
      </c>
    </row>
    <row r="287" spans="1:2" ht="12.75" customHeight="1">
      <c r="A287" s="101"/>
      <c r="B287" s="44"/>
    </row>
    <row r="288" spans="1:2" ht="12.75" customHeight="1">
      <c r="A288" s="101" t="s">
        <v>111</v>
      </c>
      <c r="B288" s="44">
        <f>SUM(B289:B290)</f>
        <v>8</v>
      </c>
    </row>
    <row r="289" spans="1:2" ht="12.75" customHeight="1">
      <c r="A289" s="101" t="s">
        <v>60</v>
      </c>
      <c r="B289" s="44">
        <v>1</v>
      </c>
    </row>
    <row r="290" spans="1:2" ht="12.75" customHeight="1">
      <c r="A290" s="101" t="s">
        <v>62</v>
      </c>
      <c r="B290" s="44">
        <v>7</v>
      </c>
    </row>
    <row r="291" spans="1:2" ht="12.75" customHeight="1">
      <c r="A291" s="101" t="s">
        <v>112</v>
      </c>
      <c r="B291" s="44">
        <f>SUM(B292:B293)</f>
        <v>669</v>
      </c>
    </row>
    <row r="292" spans="1:2" ht="12.75" customHeight="1">
      <c r="A292" s="101" t="s">
        <v>53</v>
      </c>
      <c r="B292" s="44">
        <v>397</v>
      </c>
    </row>
    <row r="293" spans="1:2" ht="12.75" customHeight="1">
      <c r="A293" s="101" t="s">
        <v>54</v>
      </c>
      <c r="B293" s="44">
        <v>272</v>
      </c>
    </row>
    <row r="294" spans="1:2" ht="12.75" customHeight="1">
      <c r="A294" s="101" t="s">
        <v>113</v>
      </c>
      <c r="B294" s="44">
        <f>SUM(B295:B296)</f>
        <v>4237</v>
      </c>
    </row>
    <row r="295" spans="1:2" ht="12.75" customHeight="1">
      <c r="A295" s="101" t="s">
        <v>9</v>
      </c>
      <c r="B295" s="44">
        <v>2213</v>
      </c>
    </row>
    <row r="296" spans="1:2" ht="12.75" customHeight="1">
      <c r="A296" s="101" t="s">
        <v>8</v>
      </c>
      <c r="B296" s="44">
        <v>2024</v>
      </c>
    </row>
    <row r="297" spans="1:2" ht="12.75" customHeight="1">
      <c r="A297" s="101" t="s">
        <v>114</v>
      </c>
      <c r="B297" s="44">
        <f>SUM(B298:B299)</f>
        <v>4076</v>
      </c>
    </row>
    <row r="298" spans="1:2" ht="12.75" customHeight="1">
      <c r="A298" s="101" t="s">
        <v>53</v>
      </c>
      <c r="B298" s="44">
        <v>2115</v>
      </c>
    </row>
    <row r="299" spans="1:2" ht="12.75" customHeight="1">
      <c r="A299" s="101" t="s">
        <v>54</v>
      </c>
      <c r="B299" s="44">
        <v>1961</v>
      </c>
    </row>
    <row r="300" spans="1:2" ht="12.75" customHeight="1">
      <c r="A300" s="101" t="s">
        <v>81</v>
      </c>
      <c r="B300" s="44">
        <f>SUM(B301:B302)</f>
        <v>108</v>
      </c>
    </row>
    <row r="301" spans="1:2" ht="12.75" customHeight="1">
      <c r="A301" s="101" t="s">
        <v>53</v>
      </c>
      <c r="B301" s="44">
        <v>73</v>
      </c>
    </row>
    <row r="302" spans="1:2" ht="12.75" customHeight="1">
      <c r="A302" s="101" t="s">
        <v>54</v>
      </c>
      <c r="B302" s="44">
        <v>35</v>
      </c>
    </row>
    <row r="303" spans="1:2" ht="12.75" customHeight="1">
      <c r="A303" s="101" t="s">
        <v>115</v>
      </c>
      <c r="B303" s="44">
        <f>SUM(B304:B305)</f>
        <v>722</v>
      </c>
    </row>
    <row r="304" spans="1:2" ht="12.75" customHeight="1">
      <c r="A304" s="101" t="s">
        <v>53</v>
      </c>
      <c r="B304" s="44">
        <v>379</v>
      </c>
    </row>
    <row r="305" spans="1:2" ht="12.75" customHeight="1">
      <c r="A305" s="101" t="s">
        <v>54</v>
      </c>
      <c r="B305" s="44">
        <v>343</v>
      </c>
    </row>
    <row r="306" spans="1:2" ht="12.75" customHeight="1">
      <c r="A306" s="103" t="s">
        <v>308</v>
      </c>
      <c r="B306" s="44">
        <f>SUM(B307:B308)</f>
        <v>744856</v>
      </c>
    </row>
    <row r="307" spans="1:2" ht="12.75" customHeight="1">
      <c r="A307" s="101" t="s">
        <v>51</v>
      </c>
      <c r="B307" s="44">
        <v>55132</v>
      </c>
    </row>
    <row r="308" spans="1:2" ht="12.75" customHeight="1">
      <c r="A308" s="101" t="s">
        <v>52</v>
      </c>
      <c r="B308" s="44">
        <v>689724</v>
      </c>
    </row>
    <row r="309" spans="1:2" ht="12.75" customHeight="1">
      <c r="A309" s="159"/>
      <c r="B309" s="188"/>
    </row>
    <row r="310" spans="1:2" ht="12.75" customHeight="1">
      <c r="A310" s="169" t="s">
        <v>337</v>
      </c>
      <c r="B310" s="36"/>
    </row>
    <row r="311" spans="1:2" ht="12.75" customHeight="1">
      <c r="A311" s="103"/>
      <c r="B311" s="3"/>
    </row>
    <row r="312" spans="1:2" ht="12.75" customHeight="1">
      <c r="A312" s="96" t="s">
        <v>23</v>
      </c>
      <c r="B312" s="3"/>
    </row>
    <row r="313" spans="1:2" ht="12.75" customHeight="1">
      <c r="A313" s="89"/>
      <c r="B313" s="3"/>
    </row>
    <row r="314" spans="1:2" ht="12.75" customHeight="1">
      <c r="A314" s="101"/>
      <c r="B314" s="44"/>
    </row>
    <row r="315" spans="1:2" ht="12.75" customHeight="1">
      <c r="A315" s="89"/>
      <c r="B315" s="3"/>
    </row>
    <row r="316" spans="1:2" s="97" customFormat="1" ht="18.75" customHeight="1">
      <c r="A316" s="192" t="s">
        <v>294</v>
      </c>
      <c r="B316" s="197"/>
    </row>
    <row r="317" spans="1:2" ht="12.75" customHeight="1">
      <c r="A317" s="153"/>
      <c r="B317" s="198">
        <v>1859</v>
      </c>
    </row>
    <row r="318" spans="1:2" ht="12.75" customHeight="1">
      <c r="A318" s="101"/>
      <c r="B318" s="44"/>
    </row>
    <row r="319" spans="1:2" ht="15" customHeight="1">
      <c r="A319" s="88" t="s">
        <v>116</v>
      </c>
      <c r="B319" s="44"/>
    </row>
    <row r="320" spans="1:2" ht="12.75" customHeight="1">
      <c r="A320" s="88" t="s">
        <v>124</v>
      </c>
      <c r="B320" s="44">
        <v>12</v>
      </c>
    </row>
    <row r="321" spans="1:2" ht="12.75" customHeight="1">
      <c r="A321" s="88" t="s">
        <v>117</v>
      </c>
      <c r="B321" s="44"/>
    </row>
    <row r="322" spans="1:2" ht="12.75" customHeight="1">
      <c r="A322" s="103" t="s">
        <v>118</v>
      </c>
      <c r="B322" s="44">
        <v>394</v>
      </c>
    </row>
    <row r="323" spans="1:2" ht="12.75" customHeight="1">
      <c r="A323" s="103" t="s">
        <v>119</v>
      </c>
      <c r="B323" s="194" t="s">
        <v>1</v>
      </c>
    </row>
    <row r="324" spans="1:2" ht="12.75" customHeight="1">
      <c r="A324" s="103" t="s">
        <v>120</v>
      </c>
      <c r="B324" s="194" t="s">
        <v>1</v>
      </c>
    </row>
    <row r="325" spans="1:2" ht="12.75" customHeight="1">
      <c r="A325" s="103" t="s">
        <v>121</v>
      </c>
      <c r="B325" s="194" t="s">
        <v>1</v>
      </c>
    </row>
    <row r="326" spans="1:2" ht="12.75" customHeight="1">
      <c r="A326" s="103"/>
      <c r="B326" s="200"/>
    </row>
    <row r="327" spans="1:2" ht="15" customHeight="1">
      <c r="A327" s="88" t="s">
        <v>122</v>
      </c>
      <c r="B327" s="44"/>
    </row>
    <row r="328" spans="1:2" ht="12.75" customHeight="1">
      <c r="A328" s="88" t="s">
        <v>124</v>
      </c>
      <c r="B328" s="44">
        <v>15</v>
      </c>
    </row>
    <row r="329" spans="1:2" ht="12.75" customHeight="1">
      <c r="A329" s="88" t="s">
        <v>117</v>
      </c>
      <c r="B329" s="44"/>
    </row>
    <row r="330" spans="1:2" ht="12.75" customHeight="1">
      <c r="A330" s="103" t="s">
        <v>118</v>
      </c>
      <c r="B330" s="44">
        <v>351</v>
      </c>
    </row>
    <row r="331" spans="1:2" ht="12.75" customHeight="1">
      <c r="A331" s="103" t="s">
        <v>119</v>
      </c>
      <c r="B331" s="44">
        <v>34</v>
      </c>
    </row>
    <row r="332" spans="1:2" ht="12.75" customHeight="1">
      <c r="A332" s="103" t="s">
        <v>120</v>
      </c>
      <c r="B332" s="44">
        <v>111</v>
      </c>
    </row>
    <row r="333" spans="1:2" ht="12.75" customHeight="1">
      <c r="A333" s="103" t="s">
        <v>121</v>
      </c>
      <c r="B333" s="44">
        <v>206</v>
      </c>
    </row>
    <row r="334" spans="1:2" ht="12.75" customHeight="1">
      <c r="A334" s="103"/>
      <c r="B334" s="44"/>
    </row>
    <row r="335" spans="1:2" ht="15" customHeight="1">
      <c r="A335" s="88" t="s">
        <v>125</v>
      </c>
      <c r="B335" s="44"/>
    </row>
    <row r="336" spans="1:2" ht="12.75" customHeight="1">
      <c r="A336" s="88" t="s">
        <v>124</v>
      </c>
      <c r="B336" s="44">
        <v>16</v>
      </c>
    </row>
    <row r="337" spans="1:2" ht="12.75" customHeight="1">
      <c r="A337" s="88" t="s">
        <v>117</v>
      </c>
      <c r="B337" s="44"/>
    </row>
    <row r="338" spans="1:2" ht="12.75" customHeight="1">
      <c r="A338" s="103" t="s">
        <v>118</v>
      </c>
      <c r="B338" s="44">
        <v>437</v>
      </c>
    </row>
    <row r="339" spans="1:2" ht="12.75" customHeight="1">
      <c r="A339" s="103" t="s">
        <v>119</v>
      </c>
      <c r="B339" s="194" t="s">
        <v>1</v>
      </c>
    </row>
    <row r="340" spans="1:2" ht="12.75" customHeight="1">
      <c r="A340" s="103" t="s">
        <v>120</v>
      </c>
      <c r="B340" s="194" t="s">
        <v>1</v>
      </c>
    </row>
    <row r="341" spans="1:2" ht="12.75" customHeight="1">
      <c r="A341" s="103" t="s">
        <v>121</v>
      </c>
      <c r="B341" s="194" t="s">
        <v>1</v>
      </c>
    </row>
    <row r="342" spans="1:2" ht="12.75" customHeight="1">
      <c r="A342" s="103"/>
      <c r="B342" s="44"/>
    </row>
    <row r="343" spans="1:2" ht="15" customHeight="1">
      <c r="A343" s="88" t="s">
        <v>128</v>
      </c>
      <c r="B343" s="44"/>
    </row>
    <row r="344" spans="1:2" ht="12.75" customHeight="1">
      <c r="A344" s="88" t="s">
        <v>124</v>
      </c>
      <c r="B344" s="44">
        <v>12</v>
      </c>
    </row>
    <row r="345" spans="1:2" ht="12.75" customHeight="1">
      <c r="A345" s="88" t="s">
        <v>117</v>
      </c>
      <c r="B345" s="44"/>
    </row>
    <row r="346" spans="1:2" ht="12.75" customHeight="1">
      <c r="A346" s="103" t="s">
        <v>118</v>
      </c>
      <c r="B346" s="44">
        <v>142</v>
      </c>
    </row>
    <row r="347" spans="1:2" ht="12.75" customHeight="1">
      <c r="A347" s="103" t="s">
        <v>119</v>
      </c>
      <c r="B347" s="44">
        <v>87</v>
      </c>
    </row>
    <row r="348" spans="1:2" ht="12.75" customHeight="1">
      <c r="A348" s="103" t="s">
        <v>120</v>
      </c>
      <c r="B348" s="44">
        <v>51</v>
      </c>
    </row>
    <row r="349" spans="1:2" ht="12.75" customHeight="1">
      <c r="A349" s="103" t="s">
        <v>121</v>
      </c>
      <c r="B349" s="44">
        <v>4</v>
      </c>
    </row>
    <row r="350" spans="1:2" ht="12.75" customHeight="1">
      <c r="A350" s="187"/>
      <c r="B350" s="188"/>
    </row>
    <row r="351" spans="1:2" ht="12.75" customHeight="1">
      <c r="A351" s="169" t="s">
        <v>126</v>
      </c>
      <c r="B351" s="36"/>
    </row>
    <row r="352" spans="1:2" ht="12.75" customHeight="1">
      <c r="A352" s="169" t="s">
        <v>123</v>
      </c>
      <c r="B352" s="36"/>
    </row>
    <row r="353" spans="1:2" ht="12.75" customHeight="1">
      <c r="A353" s="169" t="s">
        <v>127</v>
      </c>
      <c r="B353" s="36"/>
    </row>
    <row r="354" spans="1:2" ht="12.75" customHeight="1">
      <c r="A354" s="169" t="s">
        <v>129</v>
      </c>
      <c r="B354" s="36"/>
    </row>
    <row r="355" spans="1:2" ht="12.75" customHeight="1">
      <c r="A355" s="169"/>
      <c r="B355" s="36"/>
    </row>
    <row r="356" spans="1:2" ht="12.75" customHeight="1">
      <c r="A356" s="96" t="s">
        <v>23</v>
      </c>
      <c r="B356" s="3"/>
    </row>
    <row r="357" spans="1:2" ht="15">
      <c r="A357" s="103"/>
      <c r="B357" s="3"/>
    </row>
    <row r="358" spans="1:2" ht="15">
      <c r="A358" s="103"/>
      <c r="B358" s="44"/>
    </row>
    <row r="359" spans="1:2" ht="15">
      <c r="A359" s="89"/>
      <c r="B359" s="3"/>
    </row>
    <row r="360" spans="1:2" s="97" customFormat="1" ht="18.75" customHeight="1">
      <c r="A360" s="174" t="s">
        <v>284</v>
      </c>
      <c r="B360" s="95"/>
    </row>
    <row r="361" spans="1:4" ht="12.75" customHeight="1">
      <c r="A361" s="111"/>
      <c r="B361" s="119">
        <v>1859</v>
      </c>
      <c r="C361" s="89"/>
      <c r="D361" s="89"/>
    </row>
    <row r="362" spans="1:4" ht="12.75" customHeight="1">
      <c r="A362" s="104"/>
      <c r="B362" s="13"/>
      <c r="C362" s="8"/>
      <c r="D362" s="8"/>
    </row>
    <row r="363" spans="1:2" ht="12.75" customHeight="1">
      <c r="A363" s="72" t="s">
        <v>148</v>
      </c>
      <c r="B363" s="33"/>
    </row>
    <row r="364" spans="1:4" ht="12.75" customHeight="1">
      <c r="A364" s="101" t="s">
        <v>63</v>
      </c>
      <c r="B364" s="194" t="s">
        <v>1</v>
      </c>
      <c r="C364" s="8"/>
      <c r="D364" s="8"/>
    </row>
    <row r="365" spans="1:4" ht="12.75" customHeight="1">
      <c r="A365" s="72" t="s">
        <v>64</v>
      </c>
      <c r="B365" s="194" t="s">
        <v>1</v>
      </c>
      <c r="C365" s="44"/>
      <c r="D365" s="44"/>
    </row>
    <row r="366" spans="1:4" ht="12.75" customHeight="1">
      <c r="A366" s="101" t="s">
        <v>149</v>
      </c>
      <c r="B366" s="44">
        <v>1722</v>
      </c>
      <c r="C366" s="3"/>
      <c r="D366" s="3"/>
    </row>
    <row r="367" spans="1:4" ht="12.75" customHeight="1">
      <c r="A367" s="101" t="s">
        <v>153</v>
      </c>
      <c r="B367" s="44">
        <v>1676</v>
      </c>
      <c r="C367" s="3"/>
      <c r="D367" s="3"/>
    </row>
    <row r="368" spans="1:4" ht="15">
      <c r="A368" s="113"/>
      <c r="B368" s="76"/>
      <c r="C368" s="49"/>
      <c r="D368" s="49"/>
    </row>
    <row r="369" spans="1:5" ht="15">
      <c r="A369" s="96" t="s">
        <v>12</v>
      </c>
      <c r="E369" s="31"/>
    </row>
    <row r="370" spans="1:4" ht="15">
      <c r="A370" s="105"/>
      <c r="B370" s="91"/>
      <c r="C370" s="10"/>
      <c r="D370" s="10"/>
    </row>
    <row r="449" ht="15">
      <c r="C449" s="33"/>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447"/>
  <sheetViews>
    <sheetView zoomScalePageLayoutView="0" workbookViewId="0" topLeftCell="A1">
      <selection activeCell="A1" sqref="A1"/>
    </sheetView>
  </sheetViews>
  <sheetFormatPr defaultColWidth="11.421875" defaultRowHeight="15"/>
  <cols>
    <col min="1" max="1" width="77.421875" style="97" customWidth="1"/>
    <col min="2" max="2" width="13.421875" style="11" customWidth="1"/>
    <col min="3" max="3" width="11.7109375" style="11" bestFit="1" customWidth="1"/>
    <col min="4" max="16384" width="11.421875" style="11" customWidth="1"/>
  </cols>
  <sheetData>
    <row r="1" spans="1:2" ht="15" customHeight="1">
      <c r="A1" s="95"/>
      <c r="B1" s="33"/>
    </row>
    <row r="2" spans="1:2" ht="15" customHeight="1">
      <c r="A2" s="95"/>
      <c r="B2" s="33"/>
    </row>
    <row r="3" spans="1:2" ht="15" customHeight="1">
      <c r="A3" s="95"/>
      <c r="B3" s="33"/>
    </row>
    <row r="4" spans="1:3" ht="15" customHeight="1">
      <c r="A4" s="95"/>
      <c r="B4" s="33"/>
      <c r="C4" s="29"/>
    </row>
    <row r="5" spans="1:3" ht="15" customHeight="1">
      <c r="A5" s="95"/>
      <c r="B5" s="33"/>
      <c r="C5" s="29"/>
    </row>
    <row r="6" spans="1:4" ht="18">
      <c r="A6" s="98" t="s">
        <v>67</v>
      </c>
      <c r="B6" s="4"/>
      <c r="C6" s="30"/>
      <c r="D6" s="31"/>
    </row>
    <row r="7" spans="1:4" ht="18">
      <c r="A7" s="98"/>
      <c r="B7" s="4"/>
      <c r="C7" s="31"/>
      <c r="D7" s="31"/>
    </row>
    <row r="8" spans="1:2" ht="18.75" thickBot="1">
      <c r="A8" s="99" t="s">
        <v>69</v>
      </c>
      <c r="B8" s="5"/>
    </row>
    <row r="9" spans="1:2" ht="12.75" customHeight="1">
      <c r="A9" s="98"/>
      <c r="B9" s="4"/>
    </row>
    <row r="10" spans="1:2" ht="12.75" customHeight="1">
      <c r="A10" s="98"/>
      <c r="B10" s="4"/>
    </row>
    <row r="11" spans="1:2" ht="12.75" customHeight="1">
      <c r="A11" s="98"/>
      <c r="B11" s="4"/>
    </row>
    <row r="12" spans="1:2" s="97" customFormat="1" ht="18.75" customHeight="1">
      <c r="A12" s="144" t="s">
        <v>339</v>
      </c>
      <c r="B12" s="104"/>
    </row>
    <row r="13" spans="1:3" ht="12.75" customHeight="1">
      <c r="A13" s="167"/>
      <c r="B13" s="81">
        <v>1860</v>
      </c>
      <c r="C13" s="2"/>
    </row>
    <row r="14" spans="1:2" ht="12.75" customHeight="1">
      <c r="A14" s="95"/>
      <c r="B14" s="33"/>
    </row>
    <row r="15" spans="1:6" ht="12.75" customHeight="1">
      <c r="A15" s="72" t="s">
        <v>4</v>
      </c>
      <c r="B15" s="13"/>
      <c r="F15" s="25"/>
    </row>
    <row r="16" spans="1:2" ht="15" customHeight="1">
      <c r="A16" s="168" t="s">
        <v>130</v>
      </c>
      <c r="B16" s="8"/>
    </row>
    <row r="17" spans="1:2" ht="12.75" customHeight="1">
      <c r="A17" s="156" t="s">
        <v>309</v>
      </c>
      <c r="B17" s="8">
        <v>223</v>
      </c>
    </row>
    <row r="18" spans="1:4" ht="12.75" customHeight="1">
      <c r="A18" s="157" t="s">
        <v>13</v>
      </c>
      <c r="B18" s="148" t="s">
        <v>1</v>
      </c>
      <c r="C18" s="41"/>
      <c r="D18" s="42"/>
    </row>
    <row r="19" spans="1:4" ht="12.75" customHeight="1">
      <c r="A19" s="157" t="s">
        <v>14</v>
      </c>
      <c r="B19" s="8">
        <v>223</v>
      </c>
      <c r="C19" s="8"/>
      <c r="D19" s="42"/>
    </row>
    <row r="20" spans="1:4" ht="12.75" customHeight="1">
      <c r="A20" s="156" t="s">
        <v>10</v>
      </c>
      <c r="B20" s="8">
        <v>66</v>
      </c>
      <c r="C20" s="8"/>
      <c r="D20" s="42"/>
    </row>
    <row r="21" spans="1:4" ht="12.75" customHeight="1">
      <c r="A21" s="157" t="s">
        <v>13</v>
      </c>
      <c r="B21" s="148" t="s">
        <v>1</v>
      </c>
      <c r="C21" s="41"/>
      <c r="D21" s="42"/>
    </row>
    <row r="22" spans="1:3" ht="12.75" customHeight="1">
      <c r="A22" s="157" t="s">
        <v>14</v>
      </c>
      <c r="B22" s="8">
        <v>66</v>
      </c>
      <c r="C22" s="8"/>
    </row>
    <row r="23" spans="1:4" ht="12.75" customHeight="1">
      <c r="A23" s="156" t="s">
        <v>80</v>
      </c>
      <c r="B23" s="8">
        <v>18</v>
      </c>
      <c r="C23" s="8"/>
      <c r="D23" s="42"/>
    </row>
    <row r="24" spans="1:4" ht="12.75" customHeight="1">
      <c r="A24" s="157" t="s">
        <v>13</v>
      </c>
      <c r="B24" s="148" t="s">
        <v>1</v>
      </c>
      <c r="C24" s="41"/>
      <c r="D24" s="42"/>
    </row>
    <row r="25" spans="1:3" ht="12.75" customHeight="1">
      <c r="A25" s="157" t="s">
        <v>14</v>
      </c>
      <c r="B25" s="8">
        <v>18</v>
      </c>
      <c r="C25" s="8"/>
    </row>
    <row r="26" spans="1:4" ht="12.75" customHeight="1">
      <c r="A26" s="156" t="s">
        <v>81</v>
      </c>
      <c r="B26" s="8">
        <v>59</v>
      </c>
      <c r="C26" s="8"/>
      <c r="D26" s="42"/>
    </row>
    <row r="27" spans="1:4" ht="12.75" customHeight="1">
      <c r="A27" s="157" t="s">
        <v>13</v>
      </c>
      <c r="B27" s="148" t="s">
        <v>1</v>
      </c>
      <c r="C27" s="41"/>
      <c r="D27" s="42"/>
    </row>
    <row r="28" spans="1:3" ht="12.75" customHeight="1">
      <c r="A28" s="157" t="s">
        <v>14</v>
      </c>
      <c r="B28" s="8">
        <v>59</v>
      </c>
      <c r="C28" s="8"/>
    </row>
    <row r="29" spans="1:2" ht="12.75" customHeight="1">
      <c r="A29" s="156" t="s">
        <v>11</v>
      </c>
      <c r="B29" s="8">
        <v>289</v>
      </c>
    </row>
    <row r="30" spans="1:3" ht="12.75" customHeight="1">
      <c r="A30" s="157" t="s">
        <v>13</v>
      </c>
      <c r="B30" s="148" t="s">
        <v>1</v>
      </c>
      <c r="C30" s="41"/>
    </row>
    <row r="31" spans="1:3" ht="12.75" customHeight="1">
      <c r="A31" s="157" t="s">
        <v>14</v>
      </c>
      <c r="B31" s="8">
        <v>289</v>
      </c>
      <c r="C31" s="8"/>
    </row>
    <row r="32" spans="1:2" ht="12.75" customHeight="1">
      <c r="A32" s="156" t="s">
        <v>340</v>
      </c>
      <c r="B32" s="8">
        <v>212</v>
      </c>
    </row>
    <row r="33" spans="1:4" ht="12.75" customHeight="1">
      <c r="A33" s="157" t="s">
        <v>13</v>
      </c>
      <c r="B33" s="148" t="s">
        <v>1</v>
      </c>
      <c r="C33" s="41"/>
      <c r="D33" s="42"/>
    </row>
    <row r="34" spans="1:4" ht="12.75" customHeight="1">
      <c r="A34" s="157" t="s">
        <v>14</v>
      </c>
      <c r="B34" s="8">
        <v>212</v>
      </c>
      <c r="C34" s="8"/>
      <c r="D34" s="42"/>
    </row>
    <row r="35" spans="1:3" ht="12.75" customHeight="1">
      <c r="A35" s="156" t="s">
        <v>15</v>
      </c>
      <c r="B35" s="44">
        <v>429062</v>
      </c>
      <c r="C35" s="29"/>
    </row>
    <row r="36" spans="1:6" ht="12.75" customHeight="1">
      <c r="A36" s="157" t="s">
        <v>16</v>
      </c>
      <c r="B36" s="44">
        <v>65470</v>
      </c>
      <c r="C36" s="44"/>
      <c r="F36" s="11" t="s">
        <v>18</v>
      </c>
    </row>
    <row r="37" spans="1:3" ht="12.75" customHeight="1">
      <c r="A37" s="157" t="s">
        <v>17</v>
      </c>
      <c r="B37" s="44">
        <v>363592</v>
      </c>
      <c r="C37" s="44"/>
    </row>
    <row r="38" spans="1:3" ht="12.75" customHeight="1">
      <c r="A38" s="157"/>
      <c r="B38" s="44"/>
      <c r="C38" s="44"/>
    </row>
    <row r="39" spans="1:2" ht="15" customHeight="1">
      <c r="A39" s="168" t="s">
        <v>99</v>
      </c>
      <c r="B39" s="8"/>
    </row>
    <row r="40" spans="1:2" s="92" customFormat="1" ht="12.75" customHeight="1">
      <c r="A40" s="156" t="s">
        <v>309</v>
      </c>
      <c r="B40" s="148">
        <v>209</v>
      </c>
    </row>
    <row r="41" spans="1:3" ht="12.75" customHeight="1">
      <c r="A41" s="157" t="s">
        <v>13</v>
      </c>
      <c r="B41" s="148">
        <v>209</v>
      </c>
      <c r="C41" s="8"/>
    </row>
    <row r="42" spans="1:3" ht="12.75" customHeight="1">
      <c r="A42" s="157" t="s">
        <v>14</v>
      </c>
      <c r="B42" s="148" t="s">
        <v>1</v>
      </c>
      <c r="C42" s="41"/>
    </row>
    <row r="43" spans="1:2" s="92" customFormat="1" ht="12.75" customHeight="1">
      <c r="A43" s="156" t="s">
        <v>10</v>
      </c>
      <c r="B43" s="148">
        <v>138</v>
      </c>
    </row>
    <row r="44" spans="1:3" ht="12.75" customHeight="1">
      <c r="A44" s="157" t="s">
        <v>13</v>
      </c>
      <c r="B44" s="148">
        <v>138</v>
      </c>
      <c r="C44" s="8"/>
    </row>
    <row r="45" spans="1:3" ht="12.75" customHeight="1">
      <c r="A45" s="157" t="s">
        <v>14</v>
      </c>
      <c r="B45" s="148" t="s">
        <v>1</v>
      </c>
      <c r="C45" s="41"/>
    </row>
    <row r="46" spans="1:4" ht="12.75" customHeight="1">
      <c r="A46" s="156" t="s">
        <v>80</v>
      </c>
      <c r="B46" s="148">
        <v>66</v>
      </c>
      <c r="C46" s="8"/>
      <c r="D46" s="42"/>
    </row>
    <row r="47" spans="1:4" ht="12.75" customHeight="1">
      <c r="A47" s="157" t="s">
        <v>13</v>
      </c>
      <c r="B47" s="148">
        <v>66</v>
      </c>
      <c r="C47" s="41"/>
      <c r="D47" s="42"/>
    </row>
    <row r="48" spans="1:3" ht="12.75" customHeight="1">
      <c r="A48" s="157" t="s">
        <v>14</v>
      </c>
      <c r="B48" s="148" t="s">
        <v>1</v>
      </c>
      <c r="C48" s="8"/>
    </row>
    <row r="49" spans="1:4" ht="12.75" customHeight="1">
      <c r="A49" s="156" t="s">
        <v>81</v>
      </c>
      <c r="B49" s="148">
        <v>65</v>
      </c>
      <c r="C49" s="8"/>
      <c r="D49" s="42"/>
    </row>
    <row r="50" spans="1:4" ht="12.75" customHeight="1">
      <c r="A50" s="157" t="s">
        <v>13</v>
      </c>
      <c r="B50" s="148">
        <v>65</v>
      </c>
      <c r="C50" s="41"/>
      <c r="D50" s="42"/>
    </row>
    <row r="51" spans="1:3" ht="12.75" customHeight="1">
      <c r="A51" s="157" t="s">
        <v>14</v>
      </c>
      <c r="B51" s="148" t="s">
        <v>1</v>
      </c>
      <c r="C51" s="8"/>
    </row>
    <row r="52" spans="1:2" s="92" customFormat="1" ht="12.75" customHeight="1">
      <c r="A52" s="156" t="s">
        <v>310</v>
      </c>
      <c r="B52" s="148">
        <v>347</v>
      </c>
    </row>
    <row r="53" spans="1:3" ht="12.75" customHeight="1">
      <c r="A53" s="157" t="s">
        <v>13</v>
      </c>
      <c r="B53" s="148">
        <v>347</v>
      </c>
      <c r="C53" s="8"/>
    </row>
    <row r="54" spans="1:3" ht="12.75" customHeight="1">
      <c r="A54" s="157" t="s">
        <v>14</v>
      </c>
      <c r="B54" s="148" t="s">
        <v>1</v>
      </c>
      <c r="C54" s="41"/>
    </row>
    <row r="55" spans="1:2" ht="12.75" customHeight="1">
      <c r="A55" s="156" t="s">
        <v>340</v>
      </c>
      <c r="B55" s="148">
        <v>216</v>
      </c>
    </row>
    <row r="56" spans="1:4" ht="12.75" customHeight="1">
      <c r="A56" s="157" t="s">
        <v>13</v>
      </c>
      <c r="B56" s="148">
        <v>216</v>
      </c>
      <c r="C56" s="41"/>
      <c r="D56" s="42"/>
    </row>
    <row r="57" spans="1:4" ht="12.75" customHeight="1">
      <c r="A57" s="157" t="s">
        <v>14</v>
      </c>
      <c r="B57" s="148" t="s">
        <v>1</v>
      </c>
      <c r="C57" s="8"/>
      <c r="D57" s="42"/>
    </row>
    <row r="58" spans="1:2" ht="12.75" customHeight="1">
      <c r="A58" s="156" t="s">
        <v>311</v>
      </c>
      <c r="B58" s="149">
        <v>418111</v>
      </c>
    </row>
    <row r="59" spans="1:3" ht="12.75" customHeight="1">
      <c r="A59" s="157" t="s">
        <v>16</v>
      </c>
      <c r="B59" s="149">
        <v>73950</v>
      </c>
      <c r="C59" s="44"/>
    </row>
    <row r="60" spans="1:3" ht="12.75" customHeight="1">
      <c r="A60" s="157" t="s">
        <v>17</v>
      </c>
      <c r="B60" s="149">
        <v>344161</v>
      </c>
      <c r="C60" s="44"/>
    </row>
    <row r="61" spans="1:3" ht="12.75" customHeight="1">
      <c r="A61" s="101"/>
      <c r="B61" s="149"/>
      <c r="C61" s="44"/>
    </row>
    <row r="62" spans="1:2" ht="15" customHeight="1">
      <c r="A62" s="168" t="s">
        <v>100</v>
      </c>
      <c r="B62" s="148"/>
    </row>
    <row r="63" spans="1:2" s="92" customFormat="1" ht="12.75" customHeight="1">
      <c r="A63" s="156" t="s">
        <v>309</v>
      </c>
      <c r="B63" s="148">
        <v>175</v>
      </c>
    </row>
    <row r="64" spans="1:4" ht="15">
      <c r="A64" s="157" t="s">
        <v>13</v>
      </c>
      <c r="B64" s="148" t="s">
        <v>1</v>
      </c>
      <c r="C64" s="41"/>
      <c r="D64" s="29"/>
    </row>
    <row r="65" spans="1:4" ht="12.75" customHeight="1">
      <c r="A65" s="157" t="s">
        <v>14</v>
      </c>
      <c r="B65" s="148">
        <v>175</v>
      </c>
      <c r="C65" s="8"/>
      <c r="D65" s="29"/>
    </row>
    <row r="66" spans="1:4" s="92" customFormat="1" ht="12.75" customHeight="1">
      <c r="A66" s="156" t="s">
        <v>10</v>
      </c>
      <c r="B66" s="148">
        <v>84</v>
      </c>
      <c r="C66" s="53"/>
      <c r="D66" s="93"/>
    </row>
    <row r="67" spans="1:4" ht="12.75" customHeight="1">
      <c r="A67" s="157" t="s">
        <v>13</v>
      </c>
      <c r="B67" s="148" t="s">
        <v>1</v>
      </c>
      <c r="C67" s="41"/>
      <c r="D67" s="29"/>
    </row>
    <row r="68" spans="1:3" ht="12.75" customHeight="1">
      <c r="A68" s="157" t="s">
        <v>14</v>
      </c>
      <c r="B68" s="148">
        <v>84</v>
      </c>
      <c r="C68" s="8"/>
    </row>
    <row r="69" spans="1:4" ht="12.75" customHeight="1">
      <c r="A69" s="156" t="s">
        <v>80</v>
      </c>
      <c r="B69" s="148">
        <v>89</v>
      </c>
      <c r="C69" s="8"/>
      <c r="D69" s="42"/>
    </row>
    <row r="70" spans="1:4" ht="12.75" customHeight="1">
      <c r="A70" s="157" t="s">
        <v>13</v>
      </c>
      <c r="B70" s="148" t="s">
        <v>1</v>
      </c>
      <c r="C70" s="41"/>
      <c r="D70" s="42"/>
    </row>
    <row r="71" spans="1:3" ht="12.75" customHeight="1">
      <c r="A71" s="157" t="s">
        <v>14</v>
      </c>
      <c r="B71" s="148">
        <v>89</v>
      </c>
      <c r="C71" s="8"/>
    </row>
    <row r="72" spans="1:4" ht="12.75" customHeight="1">
      <c r="A72" s="156" t="s">
        <v>81</v>
      </c>
      <c r="B72" s="148">
        <v>1</v>
      </c>
      <c r="C72" s="8"/>
      <c r="D72" s="42"/>
    </row>
    <row r="73" spans="1:4" ht="12.75" customHeight="1">
      <c r="A73" s="157" t="s">
        <v>13</v>
      </c>
      <c r="B73" s="148" t="s">
        <v>1</v>
      </c>
      <c r="C73" s="41"/>
      <c r="D73" s="42"/>
    </row>
    <row r="74" spans="1:3" ht="12.75" customHeight="1">
      <c r="A74" s="157" t="s">
        <v>14</v>
      </c>
      <c r="B74" s="148">
        <v>1</v>
      </c>
      <c r="C74" s="8"/>
    </row>
    <row r="75" spans="1:2" s="92" customFormat="1" ht="12.75" customHeight="1">
      <c r="A75" s="156" t="s">
        <v>11</v>
      </c>
      <c r="B75" s="148">
        <v>259</v>
      </c>
    </row>
    <row r="76" spans="1:3" ht="12.75" customHeight="1">
      <c r="A76" s="157" t="s">
        <v>13</v>
      </c>
      <c r="B76" s="148" t="s">
        <v>1</v>
      </c>
      <c r="C76" s="41"/>
    </row>
    <row r="77" spans="1:3" ht="12.75" customHeight="1">
      <c r="A77" s="157" t="s">
        <v>14</v>
      </c>
      <c r="B77" s="148">
        <v>259</v>
      </c>
      <c r="C77" s="8"/>
    </row>
    <row r="78" spans="1:2" ht="12.75" customHeight="1">
      <c r="A78" s="156" t="s">
        <v>340</v>
      </c>
      <c r="B78" s="148">
        <v>169</v>
      </c>
    </row>
    <row r="79" spans="1:4" ht="12.75" customHeight="1">
      <c r="A79" s="157" t="s">
        <v>13</v>
      </c>
      <c r="B79" s="148" t="s">
        <v>1</v>
      </c>
      <c r="C79" s="41"/>
      <c r="D79" s="42"/>
    </row>
    <row r="80" spans="1:4" ht="12.75" customHeight="1">
      <c r="A80" s="157" t="s">
        <v>14</v>
      </c>
      <c r="B80" s="148">
        <v>169</v>
      </c>
      <c r="C80" s="8"/>
      <c r="D80" s="42"/>
    </row>
    <row r="81" spans="1:2" s="92" customFormat="1" ht="12.75" customHeight="1">
      <c r="A81" s="156" t="s">
        <v>311</v>
      </c>
      <c r="B81" s="149">
        <v>50000</v>
      </c>
    </row>
    <row r="82" spans="1:3" ht="12.75" customHeight="1">
      <c r="A82" s="157" t="s">
        <v>16</v>
      </c>
      <c r="B82" s="149" t="s">
        <v>1</v>
      </c>
      <c r="C82" s="45"/>
    </row>
    <row r="83" spans="1:4" ht="12.75" customHeight="1">
      <c r="A83" s="157" t="s">
        <v>17</v>
      </c>
      <c r="B83" s="149">
        <v>50000</v>
      </c>
      <c r="C83" s="44"/>
      <c r="D83" s="8"/>
    </row>
    <row r="84" spans="1:4" ht="12.75" customHeight="1">
      <c r="A84" s="101"/>
      <c r="B84" s="149"/>
      <c r="C84" s="44"/>
      <c r="D84" s="8"/>
    </row>
    <row r="85" spans="1:4" ht="15" customHeight="1">
      <c r="A85" s="168" t="s">
        <v>101</v>
      </c>
      <c r="B85" s="148"/>
      <c r="D85" s="8"/>
    </row>
    <row r="86" spans="1:2" s="92" customFormat="1" ht="12.75" customHeight="1">
      <c r="A86" s="156" t="s">
        <v>309</v>
      </c>
      <c r="B86" s="148">
        <v>237</v>
      </c>
    </row>
    <row r="87" spans="1:4" ht="12.75" customHeight="1">
      <c r="A87" s="157" t="s">
        <v>13</v>
      </c>
      <c r="B87" s="148">
        <v>129</v>
      </c>
      <c r="C87" s="8"/>
      <c r="D87" s="8"/>
    </row>
    <row r="88" spans="1:4" ht="12.75" customHeight="1">
      <c r="A88" s="157" t="s">
        <v>14</v>
      </c>
      <c r="B88" s="148">
        <v>108</v>
      </c>
      <c r="C88" s="8"/>
      <c r="D88" s="8"/>
    </row>
    <row r="89" spans="1:2" s="92" customFormat="1" ht="12.75" customHeight="1">
      <c r="A89" s="156" t="s">
        <v>10</v>
      </c>
      <c r="B89" s="149">
        <v>3466</v>
      </c>
    </row>
    <row r="90" spans="1:4" ht="12.75" customHeight="1">
      <c r="A90" s="157" t="s">
        <v>13</v>
      </c>
      <c r="B90" s="149">
        <v>2169</v>
      </c>
      <c r="C90" s="44"/>
      <c r="D90" s="8"/>
    </row>
    <row r="91" spans="1:4" ht="12.75" customHeight="1">
      <c r="A91" s="157" t="s">
        <v>14</v>
      </c>
      <c r="B91" s="149">
        <v>1297</v>
      </c>
      <c r="C91" s="44"/>
      <c r="D91" s="8"/>
    </row>
    <row r="92" spans="1:4" ht="12.75" customHeight="1">
      <c r="A92" s="156" t="s">
        <v>80</v>
      </c>
      <c r="B92" s="148">
        <v>3249</v>
      </c>
      <c r="C92" s="8"/>
      <c r="D92" s="42"/>
    </row>
    <row r="93" spans="1:4" ht="12.75" customHeight="1">
      <c r="A93" s="157" t="s">
        <v>13</v>
      </c>
      <c r="B93" s="148">
        <v>1989</v>
      </c>
      <c r="C93" s="41"/>
      <c r="D93" s="42"/>
    </row>
    <row r="94" spans="1:3" ht="12.75" customHeight="1">
      <c r="A94" s="157" t="s">
        <v>14</v>
      </c>
      <c r="B94" s="148">
        <v>1260</v>
      </c>
      <c r="C94" s="8"/>
    </row>
    <row r="95" spans="1:4" ht="12.75" customHeight="1">
      <c r="A95" s="156" t="s">
        <v>81</v>
      </c>
      <c r="B95" s="148">
        <v>224</v>
      </c>
      <c r="C95" s="8"/>
      <c r="D95" s="42"/>
    </row>
    <row r="96" spans="1:4" ht="12.75" customHeight="1">
      <c r="A96" s="157" t="s">
        <v>13</v>
      </c>
      <c r="B96" s="148">
        <v>160</v>
      </c>
      <c r="C96" s="41"/>
      <c r="D96" s="42"/>
    </row>
    <row r="97" spans="1:3" ht="12.75" customHeight="1">
      <c r="A97" s="157" t="s">
        <v>14</v>
      </c>
      <c r="B97" s="148">
        <v>64</v>
      </c>
      <c r="C97" s="8"/>
    </row>
    <row r="98" spans="1:4" s="92" customFormat="1" ht="12.75" customHeight="1">
      <c r="A98" s="156" t="s">
        <v>310</v>
      </c>
      <c r="B98" s="149">
        <v>3703</v>
      </c>
      <c r="D98" s="53"/>
    </row>
    <row r="99" spans="1:3" ht="12.75" customHeight="1">
      <c r="A99" s="157" t="s">
        <v>13</v>
      </c>
      <c r="B99" s="149">
        <v>2298</v>
      </c>
      <c r="C99" s="44"/>
    </row>
    <row r="100" spans="1:3" ht="12.75" customHeight="1">
      <c r="A100" s="157" t="s">
        <v>14</v>
      </c>
      <c r="B100" s="149">
        <v>1405</v>
      </c>
      <c r="C100" s="44"/>
    </row>
    <row r="101" spans="1:2" ht="12.75" customHeight="1">
      <c r="A101" s="156" t="s">
        <v>340</v>
      </c>
      <c r="B101" s="148">
        <v>230</v>
      </c>
    </row>
    <row r="102" spans="1:4" ht="12.75" customHeight="1">
      <c r="A102" s="157" t="s">
        <v>13</v>
      </c>
      <c r="B102" s="148">
        <v>149</v>
      </c>
      <c r="C102" s="41"/>
      <c r="D102" s="42"/>
    </row>
    <row r="103" spans="1:4" ht="12.75" customHeight="1">
      <c r="A103" s="157" t="s">
        <v>14</v>
      </c>
      <c r="B103" s="148">
        <v>81</v>
      </c>
      <c r="C103" s="8"/>
      <c r="D103" s="42"/>
    </row>
    <row r="104" spans="1:3" s="92" customFormat="1" ht="12.75" customHeight="1">
      <c r="A104" s="156" t="s">
        <v>311</v>
      </c>
      <c r="B104" s="149">
        <v>774834</v>
      </c>
      <c r="C104" s="29"/>
    </row>
    <row r="105" spans="1:3" ht="12.75" customHeight="1">
      <c r="A105" s="157" t="s">
        <v>16</v>
      </c>
      <c r="B105" s="149">
        <v>198800</v>
      </c>
      <c r="C105" s="44"/>
    </row>
    <row r="106" spans="1:3" ht="12.75" customHeight="1">
      <c r="A106" s="157" t="s">
        <v>17</v>
      </c>
      <c r="B106" s="149">
        <v>576034</v>
      </c>
      <c r="C106" s="44"/>
    </row>
    <row r="107" spans="1:3" ht="12.75" customHeight="1">
      <c r="A107" s="101"/>
      <c r="B107" s="149"/>
      <c r="C107" s="44"/>
    </row>
    <row r="108" spans="1:2" ht="12.75" customHeight="1">
      <c r="A108" s="101" t="s">
        <v>21</v>
      </c>
      <c r="B108" s="148"/>
    </row>
    <row r="109" spans="1:2" ht="15" customHeight="1">
      <c r="A109" s="168" t="s">
        <v>102</v>
      </c>
      <c r="B109" s="148"/>
    </row>
    <row r="110" spans="1:2" s="92" customFormat="1" ht="12.75" customHeight="1">
      <c r="A110" s="156" t="s">
        <v>309</v>
      </c>
      <c r="B110" s="148">
        <v>122</v>
      </c>
    </row>
    <row r="111" spans="1:3" ht="12.75" customHeight="1">
      <c r="A111" s="157" t="s">
        <v>13</v>
      </c>
      <c r="B111" s="148">
        <v>70</v>
      </c>
      <c r="C111" s="8"/>
    </row>
    <row r="112" spans="1:3" ht="15">
      <c r="A112" s="157" t="s">
        <v>14</v>
      </c>
      <c r="B112" s="148">
        <v>52</v>
      </c>
      <c r="C112" s="8"/>
    </row>
    <row r="113" spans="1:3" s="92" customFormat="1" ht="12.75" customHeight="1">
      <c r="A113" s="156" t="s">
        <v>10</v>
      </c>
      <c r="B113" s="148">
        <v>39</v>
      </c>
      <c r="C113" s="53"/>
    </row>
    <row r="114" spans="1:3" ht="15">
      <c r="A114" s="157" t="s">
        <v>13</v>
      </c>
      <c r="B114" s="148">
        <v>33</v>
      </c>
      <c r="C114" s="8"/>
    </row>
    <row r="115" spans="1:3" ht="12.75" customHeight="1">
      <c r="A115" s="157" t="s">
        <v>14</v>
      </c>
      <c r="B115" s="148">
        <v>6</v>
      </c>
      <c r="C115" s="8"/>
    </row>
    <row r="116" spans="1:4" ht="12.75" customHeight="1">
      <c r="A116" s="156" t="s">
        <v>80</v>
      </c>
      <c r="B116" s="148">
        <v>5</v>
      </c>
      <c r="C116" s="8"/>
      <c r="D116" s="42"/>
    </row>
    <row r="117" spans="1:4" ht="12.75" customHeight="1">
      <c r="A117" s="157" t="s">
        <v>13</v>
      </c>
      <c r="B117" s="148">
        <v>4</v>
      </c>
      <c r="C117" s="41"/>
      <c r="D117" s="42"/>
    </row>
    <row r="118" spans="1:3" ht="12.75" customHeight="1">
      <c r="A118" s="157" t="s">
        <v>14</v>
      </c>
      <c r="B118" s="148">
        <v>1</v>
      </c>
      <c r="C118" s="8"/>
    </row>
    <row r="119" spans="1:4" ht="12.75" customHeight="1">
      <c r="A119" s="156" t="s">
        <v>81</v>
      </c>
      <c r="B119" s="148">
        <v>18</v>
      </c>
      <c r="C119" s="8"/>
      <c r="D119" s="42"/>
    </row>
    <row r="120" spans="1:4" ht="12.75" customHeight="1">
      <c r="A120" s="157" t="s">
        <v>13</v>
      </c>
      <c r="B120" s="148">
        <v>16</v>
      </c>
      <c r="C120" s="41"/>
      <c r="D120" s="42"/>
    </row>
    <row r="121" spans="1:3" ht="12.75" customHeight="1">
      <c r="A121" s="157" t="s">
        <v>14</v>
      </c>
      <c r="B121" s="148">
        <v>2</v>
      </c>
      <c r="C121" s="8"/>
    </row>
    <row r="122" spans="1:2" s="92" customFormat="1" ht="12.75" customHeight="1">
      <c r="A122" s="156" t="s">
        <v>11</v>
      </c>
      <c r="B122" s="148">
        <v>161</v>
      </c>
    </row>
    <row r="123" spans="1:3" ht="12.75" customHeight="1">
      <c r="A123" s="157" t="s">
        <v>13</v>
      </c>
      <c r="B123" s="148">
        <v>103</v>
      </c>
      <c r="C123" s="8"/>
    </row>
    <row r="124" spans="1:3" ht="15">
      <c r="A124" s="157" t="s">
        <v>14</v>
      </c>
      <c r="B124" s="148">
        <v>58</v>
      </c>
      <c r="C124" s="8"/>
    </row>
    <row r="125" spans="1:2" ht="12.75" customHeight="1">
      <c r="A125" s="156" t="s">
        <v>340</v>
      </c>
      <c r="B125" s="148">
        <v>138</v>
      </c>
    </row>
    <row r="126" spans="1:4" ht="12.75" customHeight="1">
      <c r="A126" s="157" t="s">
        <v>13</v>
      </c>
      <c r="B126" s="148">
        <v>83</v>
      </c>
      <c r="D126" s="42"/>
    </row>
    <row r="127" spans="1:4" ht="12.75" customHeight="1">
      <c r="A127" s="157" t="s">
        <v>14</v>
      </c>
      <c r="B127" s="148">
        <v>55</v>
      </c>
      <c r="D127" s="42"/>
    </row>
    <row r="128" spans="1:4" s="92" customFormat="1" ht="12.75" customHeight="1">
      <c r="A128" s="156" t="s">
        <v>311</v>
      </c>
      <c r="B128" s="149">
        <v>305901</v>
      </c>
      <c r="C128" s="29"/>
      <c r="D128" s="53"/>
    </row>
    <row r="129" spans="1:4" ht="12" customHeight="1">
      <c r="A129" s="101" t="s">
        <v>19</v>
      </c>
      <c r="B129" s="149">
        <v>62590</v>
      </c>
      <c r="C129" s="44"/>
      <c r="D129" s="8"/>
    </row>
    <row r="130" spans="1:4" ht="12.75" customHeight="1">
      <c r="A130" s="101" t="s">
        <v>20</v>
      </c>
      <c r="B130" s="149">
        <v>243311</v>
      </c>
      <c r="C130" s="44"/>
      <c r="D130" s="8"/>
    </row>
    <row r="131" spans="1:3" ht="12.75" customHeight="1">
      <c r="A131" s="113"/>
      <c r="B131" s="76"/>
      <c r="C131" s="31"/>
    </row>
    <row r="132" spans="1:3" ht="12.75" customHeight="1">
      <c r="A132" s="169" t="s">
        <v>285</v>
      </c>
      <c r="B132" s="22"/>
      <c r="C132" s="31"/>
    </row>
    <row r="133" spans="1:2" ht="12.75" customHeight="1">
      <c r="A133" s="169" t="s">
        <v>286</v>
      </c>
      <c r="B133" s="33"/>
    </row>
    <row r="134" spans="1:2" ht="12.75" customHeight="1">
      <c r="A134" s="169" t="s">
        <v>287</v>
      </c>
      <c r="B134" s="33"/>
    </row>
    <row r="135" spans="1:2" ht="12.75" customHeight="1">
      <c r="A135" s="169" t="s">
        <v>288</v>
      </c>
      <c r="B135" s="33"/>
    </row>
    <row r="136" spans="1:2" ht="12.75" customHeight="1">
      <c r="A136" s="169" t="s">
        <v>289</v>
      </c>
      <c r="B136" s="33"/>
    </row>
    <row r="137" spans="1:2" ht="12.75" customHeight="1">
      <c r="A137" s="106"/>
      <c r="B137" s="33"/>
    </row>
    <row r="138" spans="1:2" ht="12.75" customHeight="1">
      <c r="A138" s="96" t="s">
        <v>12</v>
      </c>
      <c r="B138" s="33"/>
    </row>
    <row r="139" spans="1:2" ht="12.75" customHeight="1">
      <c r="A139" s="106"/>
      <c r="B139" s="33"/>
    </row>
    <row r="140" spans="1:2" ht="12.75" customHeight="1">
      <c r="A140" s="106"/>
      <c r="B140" s="33"/>
    </row>
    <row r="141" spans="1:2" ht="12.75" customHeight="1">
      <c r="A141" s="95"/>
      <c r="B141" s="33"/>
    </row>
    <row r="142" spans="1:2" s="97" customFormat="1" ht="18.75" customHeight="1">
      <c r="A142" s="144" t="s">
        <v>345</v>
      </c>
      <c r="B142" s="152"/>
    </row>
    <row r="143" spans="1:2" ht="15.75" customHeight="1">
      <c r="A143" s="153"/>
      <c r="B143" s="119">
        <v>1860</v>
      </c>
    </row>
    <row r="144" spans="1:2" ht="12.75" customHeight="1">
      <c r="A144" s="101"/>
      <c r="B144" s="44"/>
    </row>
    <row r="145" spans="1:2" ht="12.75" customHeight="1">
      <c r="A145" s="72" t="s">
        <v>4</v>
      </c>
      <c r="B145" s="43"/>
    </row>
    <row r="146" spans="1:2" ht="12.75" customHeight="1">
      <c r="A146" s="73" t="s">
        <v>109</v>
      </c>
      <c r="B146" s="43">
        <f>+B147+B150</f>
        <v>36</v>
      </c>
    </row>
    <row r="147" spans="1:2" ht="12.75" customHeight="1">
      <c r="A147" s="68" t="s">
        <v>13</v>
      </c>
      <c r="B147" s="43">
        <f>SUM(B148:B149)</f>
        <v>18</v>
      </c>
    </row>
    <row r="148" spans="1:2" ht="12.75" customHeight="1">
      <c r="A148" s="69" t="s">
        <v>346</v>
      </c>
      <c r="B148" s="154" t="s">
        <v>1</v>
      </c>
    </row>
    <row r="149" spans="1:2" ht="12.75" customHeight="1">
      <c r="A149" s="69" t="s">
        <v>347</v>
      </c>
      <c r="B149" s="43">
        <v>18</v>
      </c>
    </row>
    <row r="150" spans="1:2" ht="12.75" customHeight="1">
      <c r="A150" s="68" t="s">
        <v>14</v>
      </c>
      <c r="B150" s="43">
        <f>SUM(B151:B152)</f>
        <v>18</v>
      </c>
    </row>
    <row r="151" spans="1:2" ht="12.75" customHeight="1">
      <c r="A151" s="69" t="s">
        <v>348</v>
      </c>
      <c r="B151" s="154" t="s">
        <v>1</v>
      </c>
    </row>
    <row r="152" spans="1:2" ht="12.75" customHeight="1">
      <c r="A152" s="69" t="s">
        <v>349</v>
      </c>
      <c r="B152" s="43">
        <v>18</v>
      </c>
    </row>
    <row r="153" spans="1:2" ht="12.75" customHeight="1">
      <c r="A153" s="73" t="s">
        <v>342</v>
      </c>
      <c r="B153" s="43">
        <f>SUM(B154:B155)</f>
        <v>109</v>
      </c>
    </row>
    <row r="154" spans="1:2" ht="12.75" customHeight="1">
      <c r="A154" s="68" t="s">
        <v>13</v>
      </c>
      <c r="B154" s="43">
        <v>52</v>
      </c>
    </row>
    <row r="155" spans="1:2" ht="12.75" customHeight="1">
      <c r="A155" s="68" t="s">
        <v>14</v>
      </c>
      <c r="B155" s="43">
        <v>57</v>
      </c>
    </row>
    <row r="156" spans="1:2" ht="12.75" customHeight="1">
      <c r="A156" s="73" t="s">
        <v>108</v>
      </c>
      <c r="B156" s="43">
        <f>SUM(B157:B158)</f>
        <v>120</v>
      </c>
    </row>
    <row r="157" spans="1:2" ht="12.75" customHeight="1">
      <c r="A157" s="68" t="s">
        <v>13</v>
      </c>
      <c r="B157" s="43">
        <v>61</v>
      </c>
    </row>
    <row r="158" spans="1:2" ht="12.75" customHeight="1">
      <c r="A158" s="68" t="s">
        <v>14</v>
      </c>
      <c r="B158" s="43">
        <v>59</v>
      </c>
    </row>
    <row r="159" spans="1:2" ht="12.75" customHeight="1">
      <c r="A159" s="73" t="s">
        <v>343</v>
      </c>
      <c r="B159" s="43">
        <f>+B160+B163</f>
        <v>25</v>
      </c>
    </row>
    <row r="160" spans="1:2" ht="12.75" customHeight="1">
      <c r="A160" s="68" t="s">
        <v>13</v>
      </c>
      <c r="B160" s="43">
        <f>SUM(B161:B162)</f>
        <v>9</v>
      </c>
    </row>
    <row r="161" spans="1:2" ht="12.75" customHeight="1">
      <c r="A161" s="69" t="s">
        <v>346</v>
      </c>
      <c r="B161" s="43">
        <v>1</v>
      </c>
    </row>
    <row r="162" spans="1:2" ht="12.75" customHeight="1">
      <c r="A162" s="69" t="s">
        <v>347</v>
      </c>
      <c r="B162" s="43">
        <v>8</v>
      </c>
    </row>
    <row r="163" spans="1:4" ht="12.75" customHeight="1">
      <c r="A163" s="68" t="s">
        <v>14</v>
      </c>
      <c r="B163" s="43">
        <f>SUM(B164:B165)</f>
        <v>16</v>
      </c>
      <c r="C163" s="29"/>
      <c r="D163" s="29"/>
    </row>
    <row r="164" spans="1:2" ht="12.75" customHeight="1">
      <c r="A164" s="69" t="s">
        <v>348</v>
      </c>
      <c r="B164" s="43">
        <v>4</v>
      </c>
    </row>
    <row r="165" spans="1:2" ht="12.75" customHeight="1">
      <c r="A165" s="69" t="s">
        <v>349</v>
      </c>
      <c r="B165" s="43">
        <v>12</v>
      </c>
    </row>
    <row r="166" spans="1:2" ht="12.75" customHeight="1">
      <c r="A166" s="103" t="s">
        <v>344</v>
      </c>
      <c r="B166" s="148" t="s">
        <v>1</v>
      </c>
    </row>
    <row r="167" spans="1:2" ht="12.75" customHeight="1">
      <c r="A167" s="101" t="s">
        <v>51</v>
      </c>
      <c r="B167" s="148" t="s">
        <v>1</v>
      </c>
    </row>
    <row r="168" spans="1:2" ht="12.75" customHeight="1">
      <c r="A168" s="101" t="s">
        <v>52</v>
      </c>
      <c r="B168" s="148" t="s">
        <v>1</v>
      </c>
    </row>
    <row r="169" spans="1:2" ht="12.75" customHeight="1">
      <c r="A169" s="101"/>
      <c r="B169" s="44"/>
    </row>
    <row r="170" spans="1:2" ht="12.75" customHeight="1">
      <c r="A170" s="101" t="s">
        <v>87</v>
      </c>
      <c r="B170" s="44"/>
    </row>
    <row r="171" spans="1:2" ht="12.75" customHeight="1">
      <c r="A171" s="155" t="s">
        <v>109</v>
      </c>
      <c r="B171" s="44">
        <f>+B172+B175</f>
        <v>122</v>
      </c>
    </row>
    <row r="172" spans="1:2" ht="12.75" customHeight="1">
      <c r="A172" s="156" t="s">
        <v>13</v>
      </c>
      <c r="B172" s="44">
        <f>SUM(B173:B174)</f>
        <v>70</v>
      </c>
    </row>
    <row r="173" spans="1:2" ht="12.75" customHeight="1">
      <c r="A173" s="157" t="s">
        <v>346</v>
      </c>
      <c r="B173" s="44">
        <v>7</v>
      </c>
    </row>
    <row r="174" spans="1:2" ht="12.75" customHeight="1">
      <c r="A174" s="157" t="s">
        <v>347</v>
      </c>
      <c r="B174" s="44">
        <v>63</v>
      </c>
    </row>
    <row r="175" spans="1:2" ht="12.75" customHeight="1">
      <c r="A175" s="156" t="s">
        <v>14</v>
      </c>
      <c r="B175" s="44">
        <f>SUM(B176:B177)</f>
        <v>52</v>
      </c>
    </row>
    <row r="176" spans="1:2" ht="12.75" customHeight="1">
      <c r="A176" s="157" t="s">
        <v>348</v>
      </c>
      <c r="B176" s="44">
        <v>8</v>
      </c>
    </row>
    <row r="177" spans="1:2" ht="12.75" customHeight="1">
      <c r="A177" s="157" t="s">
        <v>349</v>
      </c>
      <c r="B177" s="44">
        <v>44</v>
      </c>
    </row>
    <row r="178" spans="1:2" ht="12.75" customHeight="1">
      <c r="A178" s="155" t="s">
        <v>342</v>
      </c>
      <c r="B178" s="44">
        <f>+B179+B180</f>
        <v>39</v>
      </c>
    </row>
    <row r="179" spans="1:2" ht="12.75" customHeight="1">
      <c r="A179" s="156" t="s">
        <v>13</v>
      </c>
      <c r="B179" s="44">
        <v>33</v>
      </c>
    </row>
    <row r="180" spans="1:2" ht="12.75" customHeight="1">
      <c r="A180" s="156" t="s">
        <v>14</v>
      </c>
      <c r="B180" s="44">
        <v>6</v>
      </c>
    </row>
    <row r="181" spans="1:2" ht="12.75" customHeight="1">
      <c r="A181" s="155" t="s">
        <v>108</v>
      </c>
      <c r="B181" s="44">
        <f>+B182+B183</f>
        <v>23</v>
      </c>
    </row>
    <row r="182" spans="1:2" ht="12.75" customHeight="1">
      <c r="A182" s="156" t="s">
        <v>13</v>
      </c>
      <c r="B182" s="44">
        <v>20</v>
      </c>
    </row>
    <row r="183" spans="1:2" ht="12.75" customHeight="1">
      <c r="A183" s="156" t="s">
        <v>14</v>
      </c>
      <c r="B183" s="44">
        <v>3</v>
      </c>
    </row>
    <row r="184" spans="1:2" ht="12.75" customHeight="1">
      <c r="A184" s="155" t="s">
        <v>343</v>
      </c>
      <c r="B184" s="44">
        <f>+B185+B188</f>
        <v>138</v>
      </c>
    </row>
    <row r="185" spans="1:2" ht="12.75" customHeight="1">
      <c r="A185" s="156" t="s">
        <v>13</v>
      </c>
      <c r="B185" s="44">
        <f>+B186+B187</f>
        <v>83</v>
      </c>
    </row>
    <row r="186" spans="1:2" ht="12.75" customHeight="1">
      <c r="A186" s="157" t="s">
        <v>346</v>
      </c>
      <c r="B186" s="44">
        <v>4</v>
      </c>
    </row>
    <row r="187" spans="1:2" ht="12.75" customHeight="1">
      <c r="A187" s="157" t="s">
        <v>347</v>
      </c>
      <c r="B187" s="44">
        <v>79</v>
      </c>
    </row>
    <row r="188" spans="1:4" ht="12.75" customHeight="1">
      <c r="A188" s="156" t="s">
        <v>14</v>
      </c>
      <c r="B188" s="44">
        <f>+B189+B190</f>
        <v>55</v>
      </c>
      <c r="C188" s="29"/>
      <c r="D188" s="29"/>
    </row>
    <row r="189" spans="1:2" ht="12.75" customHeight="1">
      <c r="A189" s="157" t="s">
        <v>348</v>
      </c>
      <c r="B189" s="44">
        <v>7</v>
      </c>
    </row>
    <row r="190" spans="1:2" ht="12.75" customHeight="1">
      <c r="A190" s="157" t="s">
        <v>349</v>
      </c>
      <c r="B190" s="44">
        <v>48</v>
      </c>
    </row>
    <row r="191" spans="1:2" ht="12.75" customHeight="1">
      <c r="A191" s="103" t="s">
        <v>344</v>
      </c>
      <c r="B191" s="158">
        <f>+B192+B193</f>
        <v>305901</v>
      </c>
    </row>
    <row r="192" spans="1:2" ht="12.75" customHeight="1">
      <c r="A192" s="101" t="s">
        <v>51</v>
      </c>
      <c r="B192" s="158">
        <v>62590</v>
      </c>
    </row>
    <row r="193" spans="1:2" ht="12.75" customHeight="1">
      <c r="A193" s="101" t="s">
        <v>52</v>
      </c>
      <c r="B193" s="158">
        <v>243311</v>
      </c>
    </row>
    <row r="194" spans="1:2" ht="12.75" customHeight="1">
      <c r="A194" s="159"/>
      <c r="B194" s="160"/>
    </row>
    <row r="195" spans="1:2" ht="12.75" customHeight="1">
      <c r="A195" s="96" t="s">
        <v>12</v>
      </c>
      <c r="B195" s="36"/>
    </row>
    <row r="196" spans="1:2" ht="12.75" customHeight="1">
      <c r="A196" s="89"/>
      <c r="B196" s="36"/>
    </row>
    <row r="197" spans="1:2" ht="12.75" customHeight="1">
      <c r="A197" s="101"/>
      <c r="B197" s="43"/>
    </row>
    <row r="198" spans="1:4" ht="11.25" customHeight="1">
      <c r="A198" s="89"/>
      <c r="B198" s="36"/>
      <c r="C198" s="31"/>
      <c r="D198" s="31"/>
    </row>
    <row r="199" spans="1:4" ht="33.75" customHeight="1">
      <c r="A199" s="170" t="s">
        <v>363</v>
      </c>
      <c r="B199" s="33"/>
      <c r="D199" s="31"/>
    </row>
    <row r="200" spans="1:3" ht="12.75" customHeight="1">
      <c r="A200" s="153"/>
      <c r="B200" s="119">
        <v>1860</v>
      </c>
      <c r="C200" s="31"/>
    </row>
    <row r="201" spans="1:2" ht="12.75" customHeight="1">
      <c r="A201" s="101"/>
      <c r="B201" s="25"/>
    </row>
    <row r="202" spans="1:2" ht="12.75" customHeight="1">
      <c r="A202" s="72" t="s">
        <v>134</v>
      </c>
      <c r="B202" s="74">
        <v>221</v>
      </c>
    </row>
    <row r="203" spans="1:2" ht="12.75" customHeight="1">
      <c r="A203" s="72" t="s">
        <v>135</v>
      </c>
      <c r="B203" s="13">
        <v>161</v>
      </c>
    </row>
    <row r="204" spans="1:6" ht="12.75" customHeight="1">
      <c r="A204" s="72" t="s">
        <v>136</v>
      </c>
      <c r="B204" s="171">
        <v>142466.88</v>
      </c>
      <c r="C204" s="107"/>
      <c r="F204" s="46"/>
    </row>
    <row r="205" spans="1:6" ht="12.75" customHeight="1">
      <c r="A205" s="72" t="s">
        <v>51</v>
      </c>
      <c r="B205" s="171">
        <v>28296.75</v>
      </c>
      <c r="F205" s="8"/>
    </row>
    <row r="206" spans="1:6" ht="12.75" customHeight="1">
      <c r="A206" s="72" t="s">
        <v>52</v>
      </c>
      <c r="B206" s="171">
        <v>114170.13</v>
      </c>
      <c r="F206" s="8"/>
    </row>
    <row r="207" spans="1:6" ht="12.75" customHeight="1">
      <c r="A207" s="113"/>
      <c r="B207" s="76"/>
      <c r="C207" s="31"/>
      <c r="F207" s="8"/>
    </row>
    <row r="208" spans="1:6" ht="12.75" customHeight="1">
      <c r="A208" s="96" t="s">
        <v>12</v>
      </c>
      <c r="B208" s="22"/>
      <c r="F208" s="8"/>
    </row>
    <row r="209" spans="1:6" ht="15">
      <c r="A209" s="106"/>
      <c r="B209" s="22"/>
      <c r="F209" s="8"/>
    </row>
    <row r="210" spans="1:6" ht="15">
      <c r="A210" s="95"/>
      <c r="B210" s="33"/>
      <c r="F210" s="8"/>
    </row>
    <row r="211" spans="1:6" ht="12.75" customHeight="1">
      <c r="A211" s="95"/>
      <c r="B211" s="33"/>
      <c r="F211" s="8"/>
    </row>
    <row r="212" spans="1:6" s="97" customFormat="1" ht="18.75" customHeight="1">
      <c r="A212" s="144" t="s">
        <v>290</v>
      </c>
      <c r="B212" s="104"/>
      <c r="F212" s="101"/>
    </row>
    <row r="213" spans="1:6" ht="12.75" customHeight="1">
      <c r="A213" s="172"/>
      <c r="B213" s="81">
        <v>1860</v>
      </c>
      <c r="F213" s="8"/>
    </row>
    <row r="214" spans="1:6" ht="12.75" customHeight="1">
      <c r="A214" s="117"/>
      <c r="B214" s="24"/>
      <c r="F214" s="8"/>
    </row>
    <row r="215" spans="1:6" ht="12.75" customHeight="1">
      <c r="A215" s="88" t="s">
        <v>88</v>
      </c>
      <c r="B215" s="44">
        <v>1</v>
      </c>
      <c r="F215" s="8"/>
    </row>
    <row r="216" spans="1:6" ht="12.75" customHeight="1">
      <c r="A216" s="103" t="s">
        <v>89</v>
      </c>
      <c r="B216" s="134" t="s">
        <v>1</v>
      </c>
      <c r="F216" s="8"/>
    </row>
    <row r="217" spans="1:6" ht="12.75" customHeight="1">
      <c r="A217" s="103" t="s">
        <v>137</v>
      </c>
      <c r="B217" s="44">
        <f>+B218+B219</f>
        <v>5508</v>
      </c>
      <c r="F217" s="8"/>
    </row>
    <row r="218" spans="1:6" ht="12.75" customHeight="1">
      <c r="A218" s="89" t="s">
        <v>24</v>
      </c>
      <c r="B218" s="44">
        <v>2607</v>
      </c>
      <c r="F218" s="8"/>
    </row>
    <row r="219" spans="1:6" ht="12.75" customHeight="1">
      <c r="A219" s="89" t="s">
        <v>25</v>
      </c>
      <c r="B219" s="44">
        <v>2901</v>
      </c>
      <c r="F219" s="8"/>
    </row>
    <row r="220" spans="1:3" ht="12.75" customHeight="1">
      <c r="A220" s="103" t="s">
        <v>10</v>
      </c>
      <c r="B220" s="44">
        <f>SUM(B221:B223)</f>
        <v>1619</v>
      </c>
      <c r="C220" s="29"/>
    </row>
    <row r="221" spans="1:2" ht="12.75" customHeight="1">
      <c r="A221" s="89" t="s">
        <v>26</v>
      </c>
      <c r="B221" s="44">
        <v>565</v>
      </c>
    </row>
    <row r="222" spans="1:2" ht="12.75" customHeight="1">
      <c r="A222" s="89" t="s">
        <v>27</v>
      </c>
      <c r="B222" s="44">
        <v>45</v>
      </c>
    </row>
    <row r="223" spans="1:2" ht="12.75" customHeight="1">
      <c r="A223" s="89" t="s">
        <v>138</v>
      </c>
      <c r="B223" s="44">
        <v>1009</v>
      </c>
    </row>
    <row r="224" spans="1:5" ht="12.75" customHeight="1">
      <c r="A224" s="89" t="s">
        <v>141</v>
      </c>
      <c r="B224" s="44">
        <f>SUM(B225:B227)</f>
        <v>160</v>
      </c>
      <c r="C224" s="44"/>
      <c r="E224" s="29"/>
    </row>
    <row r="225" spans="1:2" ht="12.75" customHeight="1">
      <c r="A225" s="89" t="s">
        <v>139</v>
      </c>
      <c r="B225" s="60">
        <v>46</v>
      </c>
    </row>
    <row r="226" spans="1:2" ht="12.75" customHeight="1">
      <c r="A226" s="117" t="s">
        <v>28</v>
      </c>
      <c r="B226" s="108">
        <v>6</v>
      </c>
    </row>
    <row r="227" spans="1:2" ht="12.75" customHeight="1">
      <c r="A227" s="89" t="s">
        <v>140</v>
      </c>
      <c r="B227" s="60">
        <v>108</v>
      </c>
    </row>
    <row r="228" spans="1:3" ht="12.75" customHeight="1">
      <c r="A228" s="117" t="s">
        <v>81</v>
      </c>
      <c r="B228" s="108">
        <f>SUM(B229:B234)</f>
        <v>1353</v>
      </c>
      <c r="C228" s="29"/>
    </row>
    <row r="229" spans="1:2" ht="12.75" customHeight="1">
      <c r="A229" s="89" t="s">
        <v>29</v>
      </c>
      <c r="B229" s="60">
        <v>425</v>
      </c>
    </row>
    <row r="230" spans="1:3" ht="12.75" customHeight="1">
      <c r="A230" s="117" t="s">
        <v>30</v>
      </c>
      <c r="B230" s="43">
        <v>309</v>
      </c>
      <c r="C230" s="44"/>
    </row>
    <row r="231" spans="1:2" ht="12.75" customHeight="1">
      <c r="A231" s="117" t="s">
        <v>142</v>
      </c>
      <c r="B231" s="108">
        <v>264</v>
      </c>
    </row>
    <row r="232" spans="1:3" ht="12.75" customHeight="1">
      <c r="A232" s="89" t="s">
        <v>31</v>
      </c>
      <c r="B232" s="44">
        <v>201</v>
      </c>
      <c r="C232" s="44"/>
    </row>
    <row r="233" spans="1:3" ht="12.75" customHeight="1">
      <c r="A233" s="89" t="s">
        <v>32</v>
      </c>
      <c r="B233" s="44">
        <v>106</v>
      </c>
      <c r="C233" s="44"/>
    </row>
    <row r="234" spans="1:3" ht="12.75" customHeight="1">
      <c r="A234" s="89" t="s">
        <v>33</v>
      </c>
      <c r="B234" s="44">
        <v>48</v>
      </c>
      <c r="C234" s="44"/>
    </row>
    <row r="235" spans="1:3" ht="12.75" customHeight="1">
      <c r="A235" s="89" t="s">
        <v>143</v>
      </c>
      <c r="B235" s="44">
        <v>5614</v>
      </c>
      <c r="C235" s="29"/>
    </row>
    <row r="236" spans="1:2" ht="12.75" customHeight="1">
      <c r="A236" s="89" t="s">
        <v>24</v>
      </c>
      <c r="B236" s="44">
        <v>2617</v>
      </c>
    </row>
    <row r="237" spans="1:2" ht="12.75" customHeight="1">
      <c r="A237" s="89" t="s">
        <v>25</v>
      </c>
      <c r="B237" s="44">
        <v>2997</v>
      </c>
    </row>
    <row r="238" spans="1:2" ht="12.75" customHeight="1">
      <c r="A238" s="173"/>
      <c r="B238" s="26"/>
    </row>
    <row r="239" spans="1:2" ht="12.75" customHeight="1">
      <c r="A239" s="96" t="s">
        <v>12</v>
      </c>
      <c r="B239" s="24"/>
    </row>
    <row r="240" spans="1:2" ht="12.75" customHeight="1">
      <c r="A240" s="100"/>
      <c r="B240" s="40"/>
    </row>
    <row r="241" spans="1:2" ht="12.75" customHeight="1">
      <c r="A241" s="104"/>
      <c r="B241" s="25"/>
    </row>
    <row r="242" spans="1:2" ht="12.75" customHeight="1">
      <c r="A242" s="104"/>
      <c r="B242" s="25"/>
    </row>
    <row r="243" spans="1:2" s="97" customFormat="1" ht="18.75" customHeight="1">
      <c r="A243" s="174" t="s">
        <v>144</v>
      </c>
      <c r="B243" s="95"/>
    </row>
    <row r="244" spans="1:2" ht="12.75" customHeight="1">
      <c r="A244" s="111"/>
      <c r="B244" s="21">
        <v>1860</v>
      </c>
    </row>
    <row r="245" spans="1:2" ht="12.75" customHeight="1">
      <c r="A245" s="104"/>
      <c r="B245" s="25"/>
    </row>
    <row r="246" spans="1:2" ht="12.75" customHeight="1">
      <c r="A246" s="72" t="s">
        <v>145</v>
      </c>
      <c r="B246" s="13">
        <v>18.98</v>
      </c>
    </row>
    <row r="247" spans="1:3" ht="12.75" customHeight="1">
      <c r="A247" s="72" t="s">
        <v>146</v>
      </c>
      <c r="B247" s="33"/>
      <c r="C247" s="47"/>
    </row>
    <row r="248" spans="1:2" ht="12.75" customHeight="1">
      <c r="A248" s="101" t="s">
        <v>147</v>
      </c>
      <c r="B248" s="8">
        <v>31.41</v>
      </c>
    </row>
    <row r="249" spans="1:2" ht="12.75" customHeight="1">
      <c r="A249" s="101" t="s">
        <v>34</v>
      </c>
      <c r="B249" s="8">
        <v>22.84</v>
      </c>
    </row>
    <row r="250" spans="1:2" ht="12.75" customHeight="1">
      <c r="A250" s="101" t="s">
        <v>35</v>
      </c>
      <c r="B250" s="8">
        <v>19.51</v>
      </c>
    </row>
    <row r="251" spans="1:2" ht="12.75" customHeight="1">
      <c r="A251" s="101" t="s">
        <v>36</v>
      </c>
      <c r="B251" s="8">
        <v>14.86</v>
      </c>
    </row>
    <row r="252" spans="1:2" ht="12.75" customHeight="1">
      <c r="A252" s="101" t="s">
        <v>37</v>
      </c>
      <c r="B252" s="8">
        <v>7.83</v>
      </c>
    </row>
    <row r="253" spans="1:2" ht="12.75" customHeight="1">
      <c r="A253" s="101" t="s">
        <v>33</v>
      </c>
      <c r="B253" s="8">
        <v>3.55</v>
      </c>
    </row>
    <row r="254" spans="1:2" ht="12.75" customHeight="1">
      <c r="A254" s="173"/>
      <c r="B254" s="27"/>
    </row>
    <row r="255" spans="1:2" ht="12.75" customHeight="1">
      <c r="A255" s="96" t="s">
        <v>12</v>
      </c>
      <c r="B255" s="22"/>
    </row>
    <row r="256" spans="1:2" ht="12.75" customHeight="1">
      <c r="A256" s="100"/>
      <c r="B256" s="22"/>
    </row>
    <row r="257" spans="1:2" ht="12.75" customHeight="1">
      <c r="A257" s="95"/>
      <c r="B257" s="33"/>
    </row>
    <row r="258" spans="1:2" ht="12.75" customHeight="1">
      <c r="A258" s="95"/>
      <c r="B258" s="33"/>
    </row>
    <row r="259" spans="1:2" s="97" customFormat="1" ht="18.75" customHeight="1">
      <c r="A259" s="174" t="s">
        <v>291</v>
      </c>
      <c r="B259" s="95"/>
    </row>
    <row r="260" spans="1:2" ht="12.75" customHeight="1">
      <c r="A260" s="111"/>
      <c r="B260" s="119">
        <v>1860</v>
      </c>
    </row>
    <row r="261" spans="1:2" ht="12.75" customHeight="1">
      <c r="A261" s="104"/>
      <c r="B261" s="13"/>
    </row>
    <row r="262" spans="1:2" ht="15.75" customHeight="1">
      <c r="A262" s="72" t="s">
        <v>148</v>
      </c>
      <c r="B262" s="33"/>
    </row>
    <row r="263" spans="1:4" ht="12.75" customHeight="1">
      <c r="A263" s="101" t="s">
        <v>63</v>
      </c>
      <c r="B263" s="8">
        <v>99</v>
      </c>
      <c r="D263" s="48"/>
    </row>
    <row r="264" spans="1:2" ht="12.75" customHeight="1">
      <c r="A264" s="101" t="s">
        <v>64</v>
      </c>
      <c r="B264" s="44">
        <v>5515</v>
      </c>
    </row>
    <row r="265" spans="1:2" ht="12.75" customHeight="1">
      <c r="A265" s="101" t="s">
        <v>149</v>
      </c>
      <c r="B265" s="3">
        <v>1619</v>
      </c>
    </row>
    <row r="266" spans="1:2" ht="12.75" customHeight="1">
      <c r="A266" s="101" t="s">
        <v>153</v>
      </c>
      <c r="B266" s="3">
        <v>1353</v>
      </c>
    </row>
    <row r="267" spans="1:2" ht="12.75" customHeight="1">
      <c r="A267" s="101" t="s">
        <v>154</v>
      </c>
      <c r="B267" s="3">
        <v>2543</v>
      </c>
    </row>
    <row r="268" spans="1:2" ht="15" customHeight="1">
      <c r="A268" s="101" t="s">
        <v>151</v>
      </c>
      <c r="B268" s="148">
        <v>21</v>
      </c>
    </row>
    <row r="269" spans="1:2" ht="12.75" customHeight="1">
      <c r="A269" s="72" t="s">
        <v>150</v>
      </c>
      <c r="B269" s="49">
        <v>1078647.08</v>
      </c>
    </row>
    <row r="270" spans="1:3" ht="12.75" customHeight="1">
      <c r="A270" s="173"/>
      <c r="B270" s="27"/>
      <c r="C270" s="31"/>
    </row>
    <row r="271" spans="1:3" ht="12.75" customHeight="1">
      <c r="A271" s="175" t="s">
        <v>152</v>
      </c>
      <c r="B271" s="22"/>
      <c r="C271" s="31"/>
    </row>
    <row r="272" spans="1:3" ht="12.75" customHeight="1">
      <c r="A272" s="100"/>
      <c r="B272" s="22"/>
      <c r="C272" s="31"/>
    </row>
    <row r="273" spans="1:2" ht="12.75" customHeight="1">
      <c r="A273" s="96" t="s">
        <v>12</v>
      </c>
      <c r="B273" s="33"/>
    </row>
    <row r="274" ht="12.75" customHeight="1">
      <c r="A274" s="96"/>
    </row>
    <row r="275" ht="12.75" customHeight="1"/>
    <row r="276" ht="12.75" customHeight="1"/>
    <row r="277" spans="1:3" ht="37.5" customHeight="1">
      <c r="A277" s="176" t="s">
        <v>292</v>
      </c>
      <c r="B277" s="177"/>
      <c r="C277" s="51"/>
    </row>
    <row r="278" spans="1:2" ht="12.75" customHeight="1">
      <c r="A278" s="178"/>
      <c r="B278" s="162">
        <v>1860</v>
      </c>
    </row>
    <row r="279" ht="12.75" customHeight="1"/>
    <row r="280" spans="1:8" ht="12.75" customHeight="1">
      <c r="A280" s="112" t="s">
        <v>155</v>
      </c>
      <c r="B280" s="43">
        <f>+B281+B282</f>
        <v>1564</v>
      </c>
      <c r="G280" s="48"/>
      <c r="H280" s="48"/>
    </row>
    <row r="281" spans="1:3" ht="12.75" customHeight="1">
      <c r="A281" s="112" t="s">
        <v>53</v>
      </c>
      <c r="B281" s="43">
        <v>1093</v>
      </c>
      <c r="C281" s="29"/>
    </row>
    <row r="282" spans="1:2" ht="12.75" customHeight="1">
      <c r="A282" s="112" t="s">
        <v>54</v>
      </c>
      <c r="B282" s="43">
        <v>471</v>
      </c>
    </row>
    <row r="283" spans="1:2" ht="12.75" customHeight="1">
      <c r="A283" s="163" t="s">
        <v>10</v>
      </c>
      <c r="B283" s="43">
        <f>+B284+B285+B286</f>
        <v>341</v>
      </c>
    </row>
    <row r="284" spans="1:2" ht="12.75" customHeight="1">
      <c r="A284" s="163" t="s">
        <v>156</v>
      </c>
      <c r="B284" s="43">
        <v>108</v>
      </c>
    </row>
    <row r="285" spans="1:2" ht="12.75" customHeight="1">
      <c r="A285" s="163" t="s">
        <v>157</v>
      </c>
      <c r="B285" s="43">
        <v>195</v>
      </c>
    </row>
    <row r="286" spans="1:2" ht="12.75" customHeight="1">
      <c r="A286" s="163" t="s">
        <v>158</v>
      </c>
      <c r="B286" s="43">
        <v>38</v>
      </c>
    </row>
    <row r="287" spans="1:2" ht="12.75" customHeight="1">
      <c r="A287" s="163" t="s">
        <v>141</v>
      </c>
      <c r="B287" s="43">
        <f>+B288+B289+B290</f>
        <v>199</v>
      </c>
    </row>
    <row r="288" spans="1:2" ht="12.75" customHeight="1">
      <c r="A288" s="163" t="s">
        <v>159</v>
      </c>
      <c r="B288" s="43">
        <v>166</v>
      </c>
    </row>
    <row r="289" spans="1:2" ht="12" customHeight="1">
      <c r="A289" s="163" t="s">
        <v>160</v>
      </c>
      <c r="B289" s="43">
        <v>32</v>
      </c>
    </row>
    <row r="290" spans="1:2" ht="12.75" customHeight="1">
      <c r="A290" s="163" t="s">
        <v>161</v>
      </c>
      <c r="B290" s="43">
        <v>1</v>
      </c>
    </row>
    <row r="291" spans="1:2" ht="12.75" customHeight="1">
      <c r="A291" s="163" t="s">
        <v>81</v>
      </c>
      <c r="B291" s="43">
        <f>+B292+B293</f>
        <v>129</v>
      </c>
    </row>
    <row r="292" spans="1:2" ht="12.75" customHeight="1">
      <c r="A292" s="163" t="s">
        <v>162</v>
      </c>
      <c r="B292" s="43">
        <v>44</v>
      </c>
    </row>
    <row r="293" spans="1:2" ht="12.75" customHeight="1">
      <c r="A293" s="163" t="s">
        <v>163</v>
      </c>
      <c r="B293" s="43">
        <v>85</v>
      </c>
    </row>
    <row r="294" spans="1:3" ht="12.75" customHeight="1">
      <c r="A294" s="163" t="s">
        <v>164</v>
      </c>
      <c r="B294" s="43">
        <v>1577</v>
      </c>
      <c r="C294" s="29"/>
    </row>
    <row r="295" spans="1:3" ht="12.75" customHeight="1">
      <c r="A295" s="163" t="s">
        <v>53</v>
      </c>
      <c r="B295" s="43">
        <v>1058</v>
      </c>
      <c r="C295" s="29"/>
    </row>
    <row r="296" spans="1:3" ht="12.75" customHeight="1">
      <c r="A296" s="163" t="s">
        <v>54</v>
      </c>
      <c r="B296" s="43">
        <v>519</v>
      </c>
      <c r="C296" s="29"/>
    </row>
    <row r="297" spans="1:2" ht="12.75" customHeight="1">
      <c r="A297" s="179"/>
      <c r="B297" s="133"/>
    </row>
    <row r="298" ht="12.75" customHeight="1">
      <c r="A298" s="96" t="s">
        <v>12</v>
      </c>
    </row>
    <row r="299" ht="12.75" customHeight="1"/>
    <row r="300" ht="12.75" customHeight="1"/>
    <row r="301" ht="12.75" customHeight="1"/>
    <row r="302" ht="35.25" customHeight="1">
      <c r="A302" s="170" t="s">
        <v>364</v>
      </c>
    </row>
    <row r="303" spans="1:2" ht="12.75" customHeight="1">
      <c r="A303" s="111"/>
      <c r="B303" s="162">
        <v>1860</v>
      </c>
    </row>
    <row r="304" ht="12.75" customHeight="1">
      <c r="A304" s="95"/>
    </row>
    <row r="305" spans="1:2" ht="12.75" customHeight="1">
      <c r="A305" s="101" t="s">
        <v>76</v>
      </c>
      <c r="B305" s="9">
        <v>1</v>
      </c>
    </row>
    <row r="306" spans="1:2" ht="12.75" customHeight="1">
      <c r="A306" s="101" t="s">
        <v>89</v>
      </c>
      <c r="B306" s="9">
        <v>1</v>
      </c>
    </row>
    <row r="307" spans="1:2" ht="12.75" customHeight="1">
      <c r="A307" s="89" t="s">
        <v>165</v>
      </c>
      <c r="B307" s="180">
        <f>SUM(B308:B312)</f>
        <v>1577</v>
      </c>
    </row>
    <row r="308" spans="1:2" ht="12.75" customHeight="1">
      <c r="A308" s="89" t="s">
        <v>175</v>
      </c>
      <c r="B308" s="9">
        <v>800</v>
      </c>
    </row>
    <row r="309" spans="1:2" ht="12.75" customHeight="1">
      <c r="A309" s="89" t="s">
        <v>166</v>
      </c>
      <c r="B309" s="9">
        <v>60</v>
      </c>
    </row>
    <row r="310" spans="1:2" ht="12.75" customHeight="1">
      <c r="A310" s="89" t="s">
        <v>167</v>
      </c>
      <c r="B310" s="9">
        <v>200</v>
      </c>
    </row>
    <row r="311" spans="1:2" ht="12.75" customHeight="1">
      <c r="A311" s="89" t="s">
        <v>170</v>
      </c>
      <c r="B311" s="9">
        <v>517</v>
      </c>
    </row>
    <row r="312" spans="1:2" ht="12.75" customHeight="1">
      <c r="A312" s="89" t="s">
        <v>168</v>
      </c>
      <c r="B312" s="120" t="s">
        <v>1</v>
      </c>
    </row>
    <row r="313" spans="1:2" ht="12.75" customHeight="1">
      <c r="A313" s="89" t="s">
        <v>169</v>
      </c>
      <c r="B313" s="181">
        <v>1205568.03</v>
      </c>
    </row>
    <row r="314" spans="1:2" ht="12.75" customHeight="1">
      <c r="A314" s="173"/>
      <c r="B314" s="182"/>
    </row>
    <row r="315" ht="12.75" customHeight="1">
      <c r="A315" s="96" t="s">
        <v>12</v>
      </c>
    </row>
    <row r="316" ht="12.75" customHeight="1"/>
    <row r="317" ht="12.75" customHeight="1"/>
    <row r="318" ht="12.75" customHeight="1"/>
    <row r="319" spans="1:2" ht="32.25" customHeight="1">
      <c r="A319" s="176" t="s">
        <v>226</v>
      </c>
      <c r="B319" s="51"/>
    </row>
    <row r="320" spans="1:2" ht="12.75" customHeight="1">
      <c r="A320" s="183"/>
      <c r="B320" s="162">
        <v>1860</v>
      </c>
    </row>
    <row r="321" ht="12.75" customHeight="1"/>
    <row r="322" spans="1:2" ht="12.75" customHeight="1">
      <c r="A322" s="112" t="s">
        <v>21</v>
      </c>
      <c r="B322" s="33">
        <f>SUM(B323:B356)</f>
        <v>138</v>
      </c>
    </row>
    <row r="323" spans="1:2" ht="12" customHeight="1">
      <c r="A323" s="112" t="s">
        <v>171</v>
      </c>
      <c r="B323" s="8">
        <v>1</v>
      </c>
    </row>
    <row r="324" spans="1:2" ht="12.75" customHeight="1">
      <c r="A324" s="163" t="s">
        <v>172</v>
      </c>
      <c r="B324" s="8">
        <v>2</v>
      </c>
    </row>
    <row r="325" spans="1:2" ht="12.75" customHeight="1">
      <c r="A325" s="163" t="s">
        <v>173</v>
      </c>
      <c r="B325" s="8">
        <v>1</v>
      </c>
    </row>
    <row r="326" spans="1:2" ht="12.75" customHeight="1">
      <c r="A326" s="163" t="s">
        <v>174</v>
      </c>
      <c r="B326" s="8">
        <v>1</v>
      </c>
    </row>
    <row r="327" spans="1:2" ht="12.75" customHeight="1">
      <c r="A327" s="163" t="s">
        <v>176</v>
      </c>
      <c r="B327" s="8">
        <v>2</v>
      </c>
    </row>
    <row r="328" spans="1:2" ht="12.75" customHeight="1">
      <c r="A328" s="163" t="s">
        <v>177</v>
      </c>
      <c r="B328" s="8">
        <v>2</v>
      </c>
    </row>
    <row r="329" spans="1:2" ht="15">
      <c r="A329" s="163" t="s">
        <v>178</v>
      </c>
      <c r="B329" s="8">
        <v>5</v>
      </c>
    </row>
    <row r="330" spans="1:2" ht="12.75" customHeight="1">
      <c r="A330" s="163" t="s">
        <v>179</v>
      </c>
      <c r="B330" s="8">
        <v>1</v>
      </c>
    </row>
    <row r="331" spans="1:2" ht="12.75" customHeight="1">
      <c r="A331" s="163" t="s">
        <v>180</v>
      </c>
      <c r="B331" s="8">
        <v>1</v>
      </c>
    </row>
    <row r="332" spans="1:2" ht="12.75" customHeight="1">
      <c r="A332" s="163" t="s">
        <v>181</v>
      </c>
      <c r="B332" s="8">
        <v>6</v>
      </c>
    </row>
    <row r="333" spans="1:2" ht="12.75" customHeight="1">
      <c r="A333" s="163" t="s">
        <v>182</v>
      </c>
      <c r="B333" s="8">
        <v>1</v>
      </c>
    </row>
    <row r="334" spans="1:2" ht="12.75" customHeight="1">
      <c r="A334" s="163" t="s">
        <v>183</v>
      </c>
      <c r="B334" s="8">
        <v>3</v>
      </c>
    </row>
    <row r="335" spans="1:2" ht="12.75" customHeight="1">
      <c r="A335" s="163" t="s">
        <v>184</v>
      </c>
      <c r="B335" s="8">
        <v>1</v>
      </c>
    </row>
    <row r="336" spans="1:2" ht="12.75" customHeight="1">
      <c r="A336" s="163" t="s">
        <v>185</v>
      </c>
      <c r="B336" s="8">
        <v>1</v>
      </c>
    </row>
    <row r="337" spans="1:2" ht="12.75" customHeight="1">
      <c r="A337" s="163" t="s">
        <v>186</v>
      </c>
      <c r="B337" s="8">
        <v>9</v>
      </c>
    </row>
    <row r="338" spans="1:2" ht="12.75" customHeight="1">
      <c r="A338" s="163" t="s">
        <v>187</v>
      </c>
      <c r="B338" s="8">
        <v>3</v>
      </c>
    </row>
    <row r="339" spans="1:2" ht="12.75" customHeight="1">
      <c r="A339" s="163" t="s">
        <v>188</v>
      </c>
      <c r="B339" s="8">
        <v>1</v>
      </c>
    </row>
    <row r="340" spans="1:2" ht="12.75" customHeight="1">
      <c r="A340" s="163" t="s">
        <v>189</v>
      </c>
      <c r="B340" s="8">
        <v>1</v>
      </c>
    </row>
    <row r="341" spans="1:2" ht="12.75" customHeight="1">
      <c r="A341" s="163" t="s">
        <v>190</v>
      </c>
      <c r="B341" s="8">
        <v>4</v>
      </c>
    </row>
    <row r="342" spans="1:2" ht="12.75" customHeight="1">
      <c r="A342" s="163" t="s">
        <v>191</v>
      </c>
      <c r="B342" s="8">
        <v>54</v>
      </c>
    </row>
    <row r="343" spans="1:2" ht="12.75" customHeight="1">
      <c r="A343" s="163" t="s">
        <v>192</v>
      </c>
      <c r="B343" s="8">
        <v>4</v>
      </c>
    </row>
    <row r="344" spans="1:2" ht="12.75" customHeight="1">
      <c r="A344" s="163" t="s">
        <v>193</v>
      </c>
      <c r="B344" s="8">
        <v>4</v>
      </c>
    </row>
    <row r="345" spans="1:2" ht="12.75" customHeight="1">
      <c r="A345" s="163" t="s">
        <v>195</v>
      </c>
      <c r="B345" s="8">
        <v>1</v>
      </c>
    </row>
    <row r="346" spans="1:2" ht="12.75" customHeight="1">
      <c r="A346" s="163" t="s">
        <v>194</v>
      </c>
      <c r="B346" s="8">
        <v>4</v>
      </c>
    </row>
    <row r="347" spans="1:2" ht="12.75" customHeight="1">
      <c r="A347" s="163" t="s">
        <v>196</v>
      </c>
      <c r="B347" s="8">
        <v>4</v>
      </c>
    </row>
    <row r="348" spans="1:2" ht="12.75" customHeight="1">
      <c r="A348" s="163" t="s">
        <v>197</v>
      </c>
      <c r="B348" s="8">
        <v>3</v>
      </c>
    </row>
    <row r="349" spans="1:2" ht="12" customHeight="1">
      <c r="A349" s="163" t="s">
        <v>198</v>
      </c>
      <c r="B349" s="8">
        <v>2</v>
      </c>
    </row>
    <row r="350" spans="1:2" ht="12.75" customHeight="1">
      <c r="A350" s="163" t="s">
        <v>199</v>
      </c>
      <c r="B350" s="8">
        <v>6</v>
      </c>
    </row>
    <row r="351" spans="1:2" ht="12.75" customHeight="1">
      <c r="A351" s="163" t="s">
        <v>200</v>
      </c>
      <c r="B351" s="8">
        <v>2</v>
      </c>
    </row>
    <row r="352" spans="1:2" ht="12.75" customHeight="1">
      <c r="A352" s="163" t="s">
        <v>201</v>
      </c>
      <c r="B352" s="8">
        <v>2</v>
      </c>
    </row>
    <row r="353" spans="1:2" ht="12.75" customHeight="1">
      <c r="A353" s="163" t="s">
        <v>202</v>
      </c>
      <c r="B353" s="8">
        <v>1</v>
      </c>
    </row>
    <row r="354" spans="1:2" ht="12.75" customHeight="1">
      <c r="A354" s="163" t="s">
        <v>203</v>
      </c>
      <c r="B354" s="8">
        <v>1</v>
      </c>
    </row>
    <row r="355" spans="1:2" ht="12.75" customHeight="1">
      <c r="A355" s="163" t="s">
        <v>204</v>
      </c>
      <c r="B355" s="8">
        <v>3</v>
      </c>
    </row>
    <row r="356" spans="1:2" ht="12.75" customHeight="1">
      <c r="A356" s="163" t="s">
        <v>205</v>
      </c>
      <c r="B356" s="8">
        <v>1</v>
      </c>
    </row>
    <row r="357" spans="1:2" ht="12.75" customHeight="1">
      <c r="A357" s="163"/>
      <c r="B357" s="8"/>
    </row>
    <row r="358" spans="1:2" ht="12.75" customHeight="1">
      <c r="A358" s="163" t="s">
        <v>4</v>
      </c>
      <c r="B358" s="40">
        <v>25</v>
      </c>
    </row>
    <row r="359" spans="1:2" ht="12.75" customHeight="1">
      <c r="A359" s="163" t="s">
        <v>191</v>
      </c>
      <c r="B359" s="8">
        <v>25</v>
      </c>
    </row>
    <row r="360" spans="1:2" ht="12.75" customHeight="1">
      <c r="A360" s="179"/>
      <c r="B360" s="133"/>
    </row>
    <row r="361" ht="12.75" customHeight="1">
      <c r="A361" s="96" t="s">
        <v>12</v>
      </c>
    </row>
    <row r="362" ht="12.75" customHeight="1"/>
    <row r="363" ht="12.75" customHeight="1"/>
    <row r="364" ht="12.75" customHeight="1"/>
    <row r="365" spans="1:3" ht="38.25" customHeight="1">
      <c r="A365" s="170" t="s">
        <v>227</v>
      </c>
      <c r="B365" s="39"/>
      <c r="C365" s="51"/>
    </row>
    <row r="366" spans="1:2" ht="12.75" customHeight="1">
      <c r="A366" s="111"/>
      <c r="B366" s="119">
        <v>1860</v>
      </c>
    </row>
    <row r="367" spans="1:2" ht="12.75" customHeight="1">
      <c r="A367" s="104"/>
      <c r="B367" s="25"/>
    </row>
    <row r="368" spans="1:2" ht="12.75" customHeight="1">
      <c r="A368" s="70" t="s">
        <v>21</v>
      </c>
      <c r="B368" s="33">
        <f>SUM(B369:B375)</f>
        <v>138</v>
      </c>
    </row>
    <row r="369" spans="1:2" ht="12.75" customHeight="1">
      <c r="A369" s="101" t="s">
        <v>353</v>
      </c>
      <c r="B369" s="25">
        <v>18</v>
      </c>
    </row>
    <row r="370" spans="1:2" ht="12.75" customHeight="1">
      <c r="A370" s="70" t="s">
        <v>228</v>
      </c>
      <c r="B370" s="33">
        <v>22</v>
      </c>
    </row>
    <row r="371" spans="1:2" ht="12.75" customHeight="1">
      <c r="A371" s="89" t="s">
        <v>206</v>
      </c>
      <c r="B371" s="25">
        <v>14</v>
      </c>
    </row>
    <row r="372" spans="1:2" ht="12.75" customHeight="1">
      <c r="A372" s="184" t="s">
        <v>207</v>
      </c>
      <c r="B372" s="33">
        <v>37</v>
      </c>
    </row>
    <row r="373" spans="1:2" ht="12.75" customHeight="1">
      <c r="A373" s="89" t="s">
        <v>229</v>
      </c>
      <c r="B373" s="25">
        <v>23</v>
      </c>
    </row>
    <row r="374" spans="1:2" ht="12.75" customHeight="1">
      <c r="A374" s="184" t="s">
        <v>230</v>
      </c>
      <c r="B374" s="33">
        <v>19</v>
      </c>
    </row>
    <row r="375" spans="1:2" ht="12.75" customHeight="1">
      <c r="A375" s="89" t="s">
        <v>231</v>
      </c>
      <c r="B375" s="25">
        <v>5</v>
      </c>
    </row>
    <row r="376" spans="1:2" ht="12.75" customHeight="1">
      <c r="A376" s="184"/>
      <c r="B376" s="33"/>
    </row>
    <row r="377" spans="1:2" ht="12.75" customHeight="1">
      <c r="A377" s="101" t="s">
        <v>4</v>
      </c>
      <c r="B377" s="25">
        <v>25</v>
      </c>
    </row>
    <row r="378" spans="1:2" ht="12.75" customHeight="1">
      <c r="A378" s="184" t="s">
        <v>231</v>
      </c>
      <c r="B378" s="33">
        <v>25</v>
      </c>
    </row>
    <row r="379" spans="1:2" ht="12.75" customHeight="1">
      <c r="A379" s="179"/>
      <c r="B379" s="133"/>
    </row>
    <row r="380" ht="12.75" customHeight="1">
      <c r="A380" s="96" t="s">
        <v>12</v>
      </c>
    </row>
    <row r="381" ht="12.75" customHeight="1">
      <c r="A381" s="96"/>
    </row>
    <row r="382" ht="12.75" customHeight="1">
      <c r="A382" s="96"/>
    </row>
    <row r="383" ht="12.75" customHeight="1">
      <c r="A383" s="96"/>
    </row>
    <row r="384" spans="1:8" ht="46.5" customHeight="1">
      <c r="A384" s="185" t="s">
        <v>293</v>
      </c>
      <c r="B384" s="50"/>
      <c r="C384" s="50"/>
      <c r="D384" s="50"/>
      <c r="E384" s="50"/>
      <c r="F384" s="51"/>
      <c r="G384" s="51"/>
      <c r="H384" s="51"/>
    </row>
    <row r="385" spans="1:2" ht="12.75" customHeight="1">
      <c r="A385" s="183"/>
      <c r="B385" s="162">
        <v>1860</v>
      </c>
    </row>
    <row r="386" ht="12.75" customHeight="1"/>
    <row r="387" ht="12.75" customHeight="1">
      <c r="A387" s="112" t="s">
        <v>210</v>
      </c>
    </row>
    <row r="388" spans="1:2" ht="12.75" customHeight="1">
      <c r="A388" s="112" t="s">
        <v>209</v>
      </c>
      <c r="B388" s="9">
        <v>221</v>
      </c>
    </row>
    <row r="389" spans="1:2" ht="12.75" customHeight="1">
      <c r="A389" s="112" t="s">
        <v>232</v>
      </c>
      <c r="B389" s="9">
        <v>221</v>
      </c>
    </row>
    <row r="390" spans="1:2" ht="12.75" customHeight="1">
      <c r="A390" s="112" t="s">
        <v>233</v>
      </c>
      <c r="B390" s="186" t="s">
        <v>1</v>
      </c>
    </row>
    <row r="391" spans="1:2" ht="12.75" customHeight="1">
      <c r="A391" s="112" t="s">
        <v>234</v>
      </c>
      <c r="B391" s="9"/>
    </row>
    <row r="392" spans="1:2" ht="12.75" customHeight="1">
      <c r="A392" s="112" t="s">
        <v>235</v>
      </c>
      <c r="B392" s="9">
        <v>1</v>
      </c>
    </row>
    <row r="393" spans="1:2" ht="12.75" customHeight="1">
      <c r="A393" s="112" t="s">
        <v>236</v>
      </c>
      <c r="B393" s="9">
        <v>15</v>
      </c>
    </row>
    <row r="394" spans="1:2" ht="12.75" customHeight="1">
      <c r="A394" s="112"/>
      <c r="B394" s="9"/>
    </row>
    <row r="395" spans="1:2" ht="12.75" customHeight="1">
      <c r="A395" s="112" t="s">
        <v>208</v>
      </c>
      <c r="B395" s="9"/>
    </row>
    <row r="396" spans="1:2" ht="12.75" customHeight="1">
      <c r="A396" s="112" t="s">
        <v>209</v>
      </c>
      <c r="B396" s="9">
        <v>461</v>
      </c>
    </row>
    <row r="397" spans="1:2" ht="12.75" customHeight="1">
      <c r="A397" s="112" t="s">
        <v>232</v>
      </c>
      <c r="B397" s="9">
        <v>388</v>
      </c>
    </row>
    <row r="398" spans="1:2" ht="12.75" customHeight="1">
      <c r="A398" s="112" t="s">
        <v>233</v>
      </c>
      <c r="B398" s="9">
        <v>73</v>
      </c>
    </row>
    <row r="399" spans="1:2" ht="12.75" customHeight="1">
      <c r="A399" s="112" t="s">
        <v>234</v>
      </c>
      <c r="B399" s="9"/>
    </row>
    <row r="400" spans="1:2" ht="12.75" customHeight="1">
      <c r="A400" s="112" t="s">
        <v>235</v>
      </c>
      <c r="B400" s="9">
        <v>8</v>
      </c>
    </row>
    <row r="401" spans="1:2" ht="12.75" customHeight="1">
      <c r="A401" s="112" t="s">
        <v>237</v>
      </c>
      <c r="B401" s="9">
        <v>30</v>
      </c>
    </row>
    <row r="402" spans="1:2" ht="12.75" customHeight="1">
      <c r="A402" s="179"/>
      <c r="B402" s="133"/>
    </row>
    <row r="403" ht="15">
      <c r="A403" s="96" t="s">
        <v>12</v>
      </c>
    </row>
    <row r="404" ht="12.75" customHeight="1"/>
    <row r="405" ht="12.75" customHeight="1"/>
    <row r="406" ht="12.75" customHeight="1"/>
    <row r="407" s="97" customFormat="1" ht="18.75" customHeight="1">
      <c r="A407" s="161" t="s">
        <v>294</v>
      </c>
    </row>
    <row r="408" spans="1:2" ht="12.75" customHeight="1">
      <c r="A408" s="183"/>
      <c r="B408" s="162">
        <v>1860</v>
      </c>
    </row>
    <row r="409" ht="12.75" customHeight="1"/>
    <row r="410" ht="15.75" customHeight="1">
      <c r="A410" s="112" t="s">
        <v>239</v>
      </c>
    </row>
    <row r="411" spans="1:2" ht="12.75" customHeight="1">
      <c r="A411" s="112" t="s">
        <v>354</v>
      </c>
      <c r="B411" s="9">
        <v>12</v>
      </c>
    </row>
    <row r="412" spans="1:3" ht="12.75" customHeight="1">
      <c r="A412" s="112" t="s">
        <v>360</v>
      </c>
      <c r="B412" s="9">
        <v>288</v>
      </c>
      <c r="C412" s="33"/>
    </row>
    <row r="413" spans="1:2" ht="12.75" customHeight="1">
      <c r="A413" s="112" t="s">
        <v>211</v>
      </c>
      <c r="B413" s="9"/>
    </row>
    <row r="414" spans="1:2" ht="12.75" customHeight="1">
      <c r="A414" s="112" t="s">
        <v>240</v>
      </c>
      <c r="B414" s="9">
        <v>189</v>
      </c>
    </row>
    <row r="415" spans="1:2" ht="12.75" customHeight="1">
      <c r="A415" s="112" t="s">
        <v>241</v>
      </c>
      <c r="B415" s="9">
        <v>77</v>
      </c>
    </row>
    <row r="416" spans="1:2" ht="12.75" customHeight="1">
      <c r="A416" s="112" t="s">
        <v>242</v>
      </c>
      <c r="B416" s="9">
        <v>22</v>
      </c>
    </row>
    <row r="417" ht="12.75" customHeight="1">
      <c r="B417" s="9"/>
    </row>
    <row r="418" spans="1:2" ht="15.75" customHeight="1">
      <c r="A418" s="112" t="s">
        <v>238</v>
      </c>
      <c r="B418" s="9"/>
    </row>
    <row r="419" spans="1:2" ht="12.75" customHeight="1">
      <c r="A419" s="112" t="s">
        <v>354</v>
      </c>
      <c r="B419" s="9">
        <v>15</v>
      </c>
    </row>
    <row r="420" spans="1:3" ht="12.75" customHeight="1">
      <c r="A420" s="112" t="s">
        <v>360</v>
      </c>
      <c r="B420" s="9">
        <v>506</v>
      </c>
      <c r="C420" s="33"/>
    </row>
    <row r="421" spans="1:2" ht="12.75" customHeight="1">
      <c r="A421" s="112" t="s">
        <v>211</v>
      </c>
      <c r="B421" s="9"/>
    </row>
    <row r="422" spans="1:2" ht="12.75" customHeight="1">
      <c r="A422" s="112" t="s">
        <v>240</v>
      </c>
      <c r="B422" s="9">
        <v>57</v>
      </c>
    </row>
    <row r="423" spans="1:2" ht="12.75" customHeight="1">
      <c r="A423" s="112" t="s">
        <v>241</v>
      </c>
      <c r="B423" s="9">
        <v>276</v>
      </c>
    </row>
    <row r="424" spans="1:2" ht="12.75" customHeight="1">
      <c r="A424" s="112" t="s">
        <v>242</v>
      </c>
      <c r="B424" s="9">
        <v>173</v>
      </c>
    </row>
    <row r="425" ht="12.75" customHeight="1">
      <c r="B425" s="9"/>
    </row>
    <row r="426" spans="1:2" ht="15.75" customHeight="1">
      <c r="A426" s="112" t="s">
        <v>355</v>
      </c>
      <c r="B426" s="9"/>
    </row>
    <row r="427" spans="1:2" ht="12.75" customHeight="1">
      <c r="A427" s="112" t="s">
        <v>354</v>
      </c>
      <c r="B427" s="9">
        <v>10</v>
      </c>
    </row>
    <row r="428" spans="1:3" ht="12.75" customHeight="1">
      <c r="A428" s="112" t="s">
        <v>360</v>
      </c>
      <c r="B428" s="9">
        <v>516</v>
      </c>
      <c r="C428" s="33"/>
    </row>
    <row r="429" spans="1:2" ht="12.75" customHeight="1">
      <c r="A429" s="112" t="s">
        <v>211</v>
      </c>
      <c r="B429" s="9"/>
    </row>
    <row r="430" spans="1:2" ht="12.75" customHeight="1">
      <c r="A430" s="112" t="s">
        <v>240</v>
      </c>
      <c r="B430" s="9">
        <v>374</v>
      </c>
    </row>
    <row r="431" spans="1:2" ht="12.75" customHeight="1">
      <c r="A431" s="112" t="s">
        <v>241</v>
      </c>
      <c r="B431" s="9">
        <v>119</v>
      </c>
    </row>
    <row r="432" spans="1:2" ht="12.75" customHeight="1">
      <c r="A432" s="112" t="s">
        <v>242</v>
      </c>
      <c r="B432" s="9">
        <v>23</v>
      </c>
    </row>
    <row r="433" ht="12.75" customHeight="1">
      <c r="B433" s="9"/>
    </row>
    <row r="434" spans="1:2" ht="15.75" customHeight="1">
      <c r="A434" s="112" t="s">
        <v>356</v>
      </c>
      <c r="B434" s="9"/>
    </row>
    <row r="435" spans="1:2" ht="12.75" customHeight="1">
      <c r="A435" s="112" t="s">
        <v>354</v>
      </c>
      <c r="B435" s="9">
        <v>12</v>
      </c>
    </row>
    <row r="436" spans="1:3" ht="12.75" customHeight="1">
      <c r="A436" s="112" t="s">
        <v>360</v>
      </c>
      <c r="B436" s="9">
        <v>120</v>
      </c>
      <c r="C436" s="33"/>
    </row>
    <row r="437" spans="1:2" ht="12.75" customHeight="1">
      <c r="A437" s="112" t="s">
        <v>211</v>
      </c>
      <c r="B437" s="9"/>
    </row>
    <row r="438" spans="1:2" ht="12.75" customHeight="1">
      <c r="A438" s="163" t="s">
        <v>240</v>
      </c>
      <c r="B438" s="9">
        <v>69</v>
      </c>
    </row>
    <row r="439" spans="1:2" ht="12.75" customHeight="1">
      <c r="A439" s="163" t="s">
        <v>241</v>
      </c>
      <c r="B439" s="9">
        <v>49</v>
      </c>
    </row>
    <row r="440" spans="1:2" ht="12.75" customHeight="1">
      <c r="A440" s="165" t="s">
        <v>242</v>
      </c>
      <c r="B440" s="9">
        <v>2</v>
      </c>
    </row>
    <row r="441" spans="1:2" ht="12.75" customHeight="1">
      <c r="A441" s="187"/>
      <c r="B441" s="188"/>
    </row>
    <row r="442" spans="1:2" ht="12.75" customHeight="1">
      <c r="A442" s="169" t="s">
        <v>359</v>
      </c>
      <c r="B442" s="36"/>
    </row>
    <row r="443" spans="1:2" ht="12.75" customHeight="1">
      <c r="A443" s="169" t="s">
        <v>358</v>
      </c>
      <c r="B443" s="36"/>
    </row>
    <row r="444" spans="1:2" ht="15">
      <c r="A444" s="169" t="s">
        <v>357</v>
      </c>
      <c r="B444" s="36"/>
    </row>
    <row r="445" spans="1:2" ht="15">
      <c r="A445" s="169"/>
      <c r="B445" s="36"/>
    </row>
    <row r="446" spans="1:2" ht="15">
      <c r="A446" s="96" t="s">
        <v>12</v>
      </c>
      <c r="B446" s="3"/>
    </row>
    <row r="447" spans="1:2" ht="15">
      <c r="A447" s="103"/>
      <c r="B447" s="3"/>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4:H411"/>
  <sheetViews>
    <sheetView zoomScalePageLayoutView="0" workbookViewId="0" topLeftCell="A1">
      <selection activeCell="A1" sqref="A1"/>
    </sheetView>
  </sheetViews>
  <sheetFormatPr defaultColWidth="11.421875" defaultRowHeight="15"/>
  <cols>
    <col min="1" max="1" width="77.421875" style="11" customWidth="1"/>
    <col min="2" max="16384" width="11.421875" style="11" customWidth="1"/>
  </cols>
  <sheetData>
    <row r="1" ht="15" customHeight="1"/>
    <row r="2" ht="15" customHeight="1"/>
    <row r="3" ht="15" customHeight="1"/>
    <row r="4" ht="15" customHeight="1">
      <c r="C4" s="29"/>
    </row>
    <row r="5" ht="15" customHeight="1">
      <c r="C5" s="29"/>
    </row>
    <row r="6" spans="1:4" ht="18">
      <c r="A6" s="4" t="s">
        <v>67</v>
      </c>
      <c r="B6" s="4"/>
      <c r="C6" s="30"/>
      <c r="D6" s="31"/>
    </row>
    <row r="7" spans="1:2" ht="18">
      <c r="A7" s="4"/>
      <c r="B7" s="4"/>
    </row>
    <row r="8" spans="1:2" ht="18.75" thickBot="1">
      <c r="A8" s="5" t="s">
        <v>69</v>
      </c>
      <c r="B8" s="5"/>
    </row>
    <row r="9" spans="1:2" ht="12.75" customHeight="1">
      <c r="A9" s="4"/>
      <c r="B9" s="4"/>
    </row>
    <row r="10" spans="1:2" ht="12.75" customHeight="1">
      <c r="A10" s="4"/>
      <c r="B10" s="4"/>
    </row>
    <row r="11" spans="1:3" ht="12.75" customHeight="1">
      <c r="A11" s="4"/>
      <c r="B11" s="4"/>
      <c r="C11" s="32"/>
    </row>
    <row r="12" s="97" customFormat="1" ht="18.75" customHeight="1">
      <c r="A12" s="144" t="s">
        <v>295</v>
      </c>
    </row>
    <row r="13" spans="1:2" ht="12.75" customHeight="1">
      <c r="A13" s="131"/>
      <c r="B13" s="145">
        <v>1861</v>
      </c>
    </row>
    <row r="14" ht="12.75" customHeight="1"/>
    <row r="15" spans="1:6" ht="12.75" customHeight="1">
      <c r="A15" s="13" t="s">
        <v>4</v>
      </c>
      <c r="B15" s="13"/>
      <c r="F15" s="25"/>
    </row>
    <row r="16" spans="1:2" ht="15" customHeight="1">
      <c r="A16" s="146" t="s">
        <v>130</v>
      </c>
      <c r="B16" s="8"/>
    </row>
    <row r="17" spans="1:2" ht="12.75" customHeight="1">
      <c r="A17" s="53" t="s">
        <v>131</v>
      </c>
      <c r="B17" s="8">
        <v>212</v>
      </c>
    </row>
    <row r="18" spans="1:4" ht="12.75" customHeight="1">
      <c r="A18" s="147" t="s">
        <v>13</v>
      </c>
      <c r="B18" s="148" t="s">
        <v>1</v>
      </c>
      <c r="D18" s="42"/>
    </row>
    <row r="19" spans="1:4" ht="12.75" customHeight="1">
      <c r="A19" s="147" t="s">
        <v>14</v>
      </c>
      <c r="B19" s="8">
        <v>212</v>
      </c>
      <c r="D19" s="42"/>
    </row>
    <row r="20" spans="1:4" ht="12.75" customHeight="1">
      <c r="A20" s="53" t="s">
        <v>132</v>
      </c>
      <c r="B20" s="8">
        <v>98</v>
      </c>
      <c r="D20" s="42"/>
    </row>
    <row r="21" spans="1:2" ht="12.75" customHeight="1">
      <c r="A21" s="147" t="s">
        <v>13</v>
      </c>
      <c r="B21" s="148" t="s">
        <v>1</v>
      </c>
    </row>
    <row r="22" spans="1:2" ht="12.75" customHeight="1">
      <c r="A22" s="147" t="s">
        <v>14</v>
      </c>
      <c r="B22" s="8">
        <v>98</v>
      </c>
    </row>
    <row r="23" spans="1:2" ht="12.75" customHeight="1">
      <c r="A23" s="53" t="s">
        <v>80</v>
      </c>
      <c r="B23" s="8">
        <v>39</v>
      </c>
    </row>
    <row r="24" spans="1:2" ht="12.75" customHeight="1">
      <c r="A24" s="147" t="s">
        <v>13</v>
      </c>
      <c r="B24" s="148" t="s">
        <v>1</v>
      </c>
    </row>
    <row r="25" spans="1:2" ht="12.75" customHeight="1">
      <c r="A25" s="147" t="s">
        <v>14</v>
      </c>
      <c r="B25" s="8">
        <v>39</v>
      </c>
    </row>
    <row r="26" spans="1:2" ht="12.75" customHeight="1">
      <c r="A26" s="53" t="s">
        <v>81</v>
      </c>
      <c r="B26" s="8">
        <v>52</v>
      </c>
    </row>
    <row r="27" spans="1:2" ht="12.75" customHeight="1">
      <c r="A27" s="147" t="s">
        <v>13</v>
      </c>
      <c r="B27" s="148" t="s">
        <v>1</v>
      </c>
    </row>
    <row r="28" spans="1:2" ht="12.75" customHeight="1">
      <c r="A28" s="147" t="s">
        <v>14</v>
      </c>
      <c r="B28" s="8">
        <v>52</v>
      </c>
    </row>
    <row r="29" spans="1:2" ht="12.75" customHeight="1">
      <c r="A29" s="53" t="s">
        <v>133</v>
      </c>
      <c r="B29" s="8">
        <v>310</v>
      </c>
    </row>
    <row r="30" spans="1:2" ht="12.75" customHeight="1">
      <c r="A30" s="147" t="s">
        <v>13</v>
      </c>
      <c r="B30" s="148" t="s">
        <v>1</v>
      </c>
    </row>
    <row r="31" spans="1:2" ht="12.75" customHeight="1">
      <c r="A31" s="147" t="s">
        <v>14</v>
      </c>
      <c r="B31" s="8">
        <v>310</v>
      </c>
    </row>
    <row r="32" spans="1:2" ht="12.75" customHeight="1">
      <c r="A32" s="53" t="s">
        <v>341</v>
      </c>
      <c r="B32" s="8">
        <v>219</v>
      </c>
    </row>
    <row r="33" spans="1:2" ht="12.75" customHeight="1">
      <c r="A33" s="147" t="s">
        <v>13</v>
      </c>
      <c r="B33" s="148" t="s">
        <v>1</v>
      </c>
    </row>
    <row r="34" spans="1:2" ht="12.75" customHeight="1">
      <c r="A34" s="147" t="s">
        <v>14</v>
      </c>
      <c r="B34" s="8">
        <v>219</v>
      </c>
    </row>
    <row r="35" spans="1:3" ht="12.75" customHeight="1">
      <c r="A35" s="53" t="s">
        <v>15</v>
      </c>
      <c r="B35" s="44">
        <v>429062</v>
      </c>
      <c r="C35" s="29"/>
    </row>
    <row r="36" spans="1:2" ht="12.75" customHeight="1">
      <c r="A36" s="147" t="s">
        <v>16</v>
      </c>
      <c r="B36" s="44">
        <v>74240</v>
      </c>
    </row>
    <row r="37" spans="1:2" ht="12.75" customHeight="1">
      <c r="A37" s="147" t="s">
        <v>17</v>
      </c>
      <c r="B37" s="44">
        <v>354822</v>
      </c>
    </row>
    <row r="38" spans="1:2" ht="12.75" customHeight="1">
      <c r="A38" s="147"/>
      <c r="B38" s="44"/>
    </row>
    <row r="39" spans="1:2" ht="15" customHeight="1">
      <c r="A39" s="146" t="s">
        <v>99</v>
      </c>
      <c r="B39" s="8"/>
    </row>
    <row r="40" spans="1:2" ht="12.75" customHeight="1">
      <c r="A40" s="53" t="s">
        <v>131</v>
      </c>
      <c r="B40" s="8">
        <v>216</v>
      </c>
    </row>
    <row r="41" spans="1:2" ht="12.75" customHeight="1">
      <c r="A41" s="147" t="s">
        <v>13</v>
      </c>
      <c r="B41" s="8">
        <v>216</v>
      </c>
    </row>
    <row r="42" spans="1:2" ht="12.75" customHeight="1">
      <c r="A42" s="147" t="s">
        <v>14</v>
      </c>
      <c r="B42" s="148" t="s">
        <v>1</v>
      </c>
    </row>
    <row r="43" spans="1:2" ht="12.75" customHeight="1">
      <c r="A43" s="53" t="s">
        <v>132</v>
      </c>
      <c r="B43" s="8">
        <v>157</v>
      </c>
    </row>
    <row r="44" spans="1:2" ht="12.75" customHeight="1">
      <c r="A44" s="147" t="s">
        <v>13</v>
      </c>
      <c r="B44" s="8">
        <v>157</v>
      </c>
    </row>
    <row r="45" spans="1:2" ht="12.75" customHeight="1">
      <c r="A45" s="147" t="s">
        <v>14</v>
      </c>
      <c r="B45" s="148" t="s">
        <v>1</v>
      </c>
    </row>
    <row r="46" spans="1:2" ht="12.75" customHeight="1">
      <c r="A46" s="53" t="s">
        <v>80</v>
      </c>
      <c r="B46" s="148">
        <v>70</v>
      </c>
    </row>
    <row r="47" spans="1:2" ht="12.75" customHeight="1">
      <c r="A47" s="147" t="s">
        <v>13</v>
      </c>
      <c r="B47" s="148">
        <v>70</v>
      </c>
    </row>
    <row r="48" spans="1:2" ht="12.75" customHeight="1">
      <c r="A48" s="147" t="s">
        <v>14</v>
      </c>
      <c r="B48" s="148" t="s">
        <v>1</v>
      </c>
    </row>
    <row r="49" spans="1:2" ht="12.75" customHeight="1">
      <c r="A49" s="53" t="s">
        <v>81</v>
      </c>
      <c r="B49" s="148">
        <v>82</v>
      </c>
    </row>
    <row r="50" spans="1:2" ht="12.75" customHeight="1">
      <c r="A50" s="147" t="s">
        <v>13</v>
      </c>
      <c r="B50" s="148">
        <v>82</v>
      </c>
    </row>
    <row r="51" spans="1:2" ht="12.75" customHeight="1">
      <c r="A51" s="147" t="s">
        <v>14</v>
      </c>
      <c r="B51" s="148" t="s">
        <v>1</v>
      </c>
    </row>
    <row r="52" spans="1:2" ht="12.75" customHeight="1">
      <c r="A52" s="53" t="s">
        <v>133</v>
      </c>
      <c r="B52" s="8">
        <v>373</v>
      </c>
    </row>
    <row r="53" spans="1:2" ht="12.75" customHeight="1">
      <c r="A53" s="147" t="s">
        <v>13</v>
      </c>
      <c r="B53" s="8">
        <v>373</v>
      </c>
    </row>
    <row r="54" spans="1:2" ht="12.75" customHeight="1">
      <c r="A54" s="147" t="s">
        <v>14</v>
      </c>
      <c r="B54" s="148" t="s">
        <v>1</v>
      </c>
    </row>
    <row r="55" spans="1:2" ht="12.75" customHeight="1">
      <c r="A55" s="53" t="s">
        <v>341</v>
      </c>
      <c r="B55" s="148">
        <v>221</v>
      </c>
    </row>
    <row r="56" spans="1:2" ht="12.75" customHeight="1">
      <c r="A56" s="147" t="s">
        <v>13</v>
      </c>
      <c r="B56" s="148">
        <v>221</v>
      </c>
    </row>
    <row r="57" spans="1:2" ht="12.75" customHeight="1">
      <c r="A57" s="147" t="s">
        <v>14</v>
      </c>
      <c r="B57" s="148" t="s">
        <v>1</v>
      </c>
    </row>
    <row r="58" spans="1:3" ht="12.75" customHeight="1">
      <c r="A58" s="53" t="s">
        <v>15</v>
      </c>
      <c r="B58" s="44">
        <v>421798</v>
      </c>
      <c r="C58" s="29"/>
    </row>
    <row r="59" spans="1:2" ht="12.75" customHeight="1">
      <c r="A59" s="147" t="s">
        <v>16</v>
      </c>
      <c r="B59" s="44">
        <v>83110</v>
      </c>
    </row>
    <row r="60" spans="1:2" ht="12.75" customHeight="1">
      <c r="A60" s="147" t="s">
        <v>17</v>
      </c>
      <c r="B60" s="44">
        <v>338688</v>
      </c>
    </row>
    <row r="61" spans="1:2" ht="12.75" customHeight="1">
      <c r="A61" s="147"/>
      <c r="B61" s="44"/>
    </row>
    <row r="62" spans="1:2" ht="15" customHeight="1">
      <c r="A62" s="146" t="s">
        <v>100</v>
      </c>
      <c r="B62" s="8"/>
    </row>
    <row r="63" spans="1:2" ht="12.75" customHeight="1">
      <c r="A63" s="53" t="s">
        <v>131</v>
      </c>
      <c r="B63" s="8">
        <v>169</v>
      </c>
    </row>
    <row r="64" spans="1:4" ht="12.75" customHeight="1">
      <c r="A64" s="147" t="s">
        <v>13</v>
      </c>
      <c r="B64" s="148" t="s">
        <v>1</v>
      </c>
      <c r="D64" s="8"/>
    </row>
    <row r="65" spans="1:4" ht="12.75" customHeight="1">
      <c r="A65" s="147" t="s">
        <v>14</v>
      </c>
      <c r="B65" s="8">
        <v>169</v>
      </c>
      <c r="D65" s="8"/>
    </row>
    <row r="66" spans="1:4" ht="12.75" customHeight="1">
      <c r="A66" s="53" t="s">
        <v>132</v>
      </c>
      <c r="B66" s="8">
        <v>98</v>
      </c>
      <c r="D66" s="8"/>
    </row>
    <row r="67" spans="1:4" ht="12.75" customHeight="1">
      <c r="A67" s="147" t="s">
        <v>13</v>
      </c>
      <c r="B67" s="148" t="s">
        <v>1</v>
      </c>
      <c r="D67" s="8"/>
    </row>
    <row r="68" spans="1:4" ht="12.75" customHeight="1">
      <c r="A68" s="147" t="s">
        <v>14</v>
      </c>
      <c r="B68" s="8">
        <v>98</v>
      </c>
      <c r="D68" s="8"/>
    </row>
    <row r="69" spans="1:4" ht="12.75" customHeight="1">
      <c r="A69" s="53" t="s">
        <v>80</v>
      </c>
      <c r="B69" s="8">
        <v>96</v>
      </c>
      <c r="D69" s="8"/>
    </row>
    <row r="70" spans="1:4" ht="12.75" customHeight="1">
      <c r="A70" s="147" t="s">
        <v>13</v>
      </c>
      <c r="B70" s="148" t="s">
        <v>1</v>
      </c>
      <c r="D70" s="8"/>
    </row>
    <row r="71" spans="1:4" ht="12.75" customHeight="1">
      <c r="A71" s="147" t="s">
        <v>14</v>
      </c>
      <c r="B71" s="8">
        <v>96</v>
      </c>
      <c r="D71" s="8"/>
    </row>
    <row r="72" spans="1:4" ht="12.75" customHeight="1">
      <c r="A72" s="53" t="s">
        <v>81</v>
      </c>
      <c r="B72" s="148" t="s">
        <v>1</v>
      </c>
      <c r="D72" s="8"/>
    </row>
    <row r="73" spans="1:4" ht="12.75" customHeight="1">
      <c r="A73" s="147" t="s">
        <v>13</v>
      </c>
      <c r="B73" s="148" t="s">
        <v>1</v>
      </c>
      <c r="D73" s="8"/>
    </row>
    <row r="74" spans="1:4" ht="12.75" customHeight="1">
      <c r="A74" s="147" t="s">
        <v>14</v>
      </c>
      <c r="B74" s="148" t="s">
        <v>1</v>
      </c>
      <c r="D74" s="8"/>
    </row>
    <row r="75" spans="1:2" ht="12.75" customHeight="1">
      <c r="A75" s="53" t="s">
        <v>133</v>
      </c>
      <c r="B75" s="8">
        <v>267</v>
      </c>
    </row>
    <row r="76" spans="1:4" ht="12.75" customHeight="1">
      <c r="A76" s="147" t="s">
        <v>13</v>
      </c>
      <c r="B76" s="148" t="s">
        <v>1</v>
      </c>
      <c r="D76" s="8"/>
    </row>
    <row r="77" spans="1:4" ht="12.75" customHeight="1">
      <c r="A77" s="147" t="s">
        <v>14</v>
      </c>
      <c r="B77" s="8">
        <v>267</v>
      </c>
      <c r="D77" s="8"/>
    </row>
    <row r="78" spans="1:4" ht="12.75" customHeight="1">
      <c r="A78" s="53" t="s">
        <v>341</v>
      </c>
      <c r="B78" s="8">
        <v>171</v>
      </c>
      <c r="D78" s="8"/>
    </row>
    <row r="79" spans="1:4" ht="12.75" customHeight="1">
      <c r="A79" s="147" t="s">
        <v>13</v>
      </c>
      <c r="B79" s="148" t="s">
        <v>1</v>
      </c>
      <c r="D79" s="8"/>
    </row>
    <row r="80" spans="1:4" ht="12.75" customHeight="1">
      <c r="A80" s="147" t="s">
        <v>14</v>
      </c>
      <c r="B80" s="8">
        <v>171</v>
      </c>
      <c r="D80" s="8"/>
    </row>
    <row r="81" spans="1:2" ht="12.75" customHeight="1">
      <c r="A81" s="53" t="s">
        <v>15</v>
      </c>
      <c r="B81" s="44">
        <v>50000</v>
      </c>
    </row>
    <row r="82" spans="1:4" ht="12.75" customHeight="1">
      <c r="A82" s="147" t="s">
        <v>16</v>
      </c>
      <c r="B82" s="149" t="s">
        <v>1</v>
      </c>
      <c r="D82" s="8"/>
    </row>
    <row r="83" spans="1:4" ht="12.75" customHeight="1">
      <c r="A83" s="147" t="s">
        <v>17</v>
      </c>
      <c r="B83" s="44">
        <v>50000</v>
      </c>
      <c r="D83" s="8"/>
    </row>
    <row r="84" spans="1:4" ht="12.75" customHeight="1">
      <c r="A84" s="8"/>
      <c r="B84" s="44"/>
      <c r="D84" s="8"/>
    </row>
    <row r="85" spans="1:2" ht="15" customHeight="1">
      <c r="A85" s="146" t="s">
        <v>101</v>
      </c>
      <c r="B85" s="8"/>
    </row>
    <row r="86" spans="1:2" ht="12.75" customHeight="1">
      <c r="A86" s="53" t="s">
        <v>131</v>
      </c>
      <c r="B86" s="8">
        <v>230</v>
      </c>
    </row>
    <row r="87" spans="1:2" ht="12.75" customHeight="1">
      <c r="A87" s="147" t="s">
        <v>13</v>
      </c>
      <c r="B87" s="8">
        <v>149</v>
      </c>
    </row>
    <row r="88" spans="1:2" ht="12.75" customHeight="1">
      <c r="A88" s="147" t="s">
        <v>14</v>
      </c>
      <c r="B88" s="8">
        <v>81</v>
      </c>
    </row>
    <row r="89" spans="1:2" ht="12.75" customHeight="1">
      <c r="A89" s="53" t="s">
        <v>132</v>
      </c>
      <c r="B89" s="44">
        <v>3407</v>
      </c>
    </row>
    <row r="90" spans="1:2" ht="12.75" customHeight="1">
      <c r="A90" s="147" t="s">
        <v>13</v>
      </c>
      <c r="B90" s="44">
        <v>2178</v>
      </c>
    </row>
    <row r="91" spans="1:2" ht="12.75" customHeight="1">
      <c r="A91" s="147" t="s">
        <v>14</v>
      </c>
      <c r="B91" s="44">
        <v>1229</v>
      </c>
    </row>
    <row r="92" spans="1:3" ht="12.75" customHeight="1">
      <c r="A92" s="53" t="s">
        <v>80</v>
      </c>
      <c r="B92" s="44">
        <v>3117</v>
      </c>
      <c r="C92" s="29"/>
    </row>
    <row r="93" spans="1:2" ht="12.75" customHeight="1">
      <c r="A93" s="147" t="s">
        <v>13</v>
      </c>
      <c r="B93" s="44">
        <v>1991</v>
      </c>
    </row>
    <row r="94" spans="1:2" ht="12.75" customHeight="1">
      <c r="A94" s="147" t="s">
        <v>14</v>
      </c>
      <c r="B94" s="44">
        <v>1126</v>
      </c>
    </row>
    <row r="95" spans="1:3" ht="12.75" customHeight="1">
      <c r="A95" s="53" t="s">
        <v>81</v>
      </c>
      <c r="B95" s="44">
        <v>294</v>
      </c>
      <c r="C95" s="29"/>
    </row>
    <row r="96" spans="1:2" ht="12.75" customHeight="1">
      <c r="A96" s="147" t="s">
        <v>13</v>
      </c>
      <c r="B96" s="44">
        <v>187</v>
      </c>
    </row>
    <row r="97" spans="1:2" ht="12.75" customHeight="1">
      <c r="A97" s="147" t="s">
        <v>14</v>
      </c>
      <c r="B97" s="44">
        <v>107</v>
      </c>
    </row>
    <row r="98" spans="1:3" ht="12.75" customHeight="1">
      <c r="A98" s="53" t="s">
        <v>133</v>
      </c>
      <c r="B98" s="44">
        <v>3637</v>
      </c>
      <c r="C98" s="29"/>
    </row>
    <row r="99" spans="1:2" ht="12.75" customHeight="1">
      <c r="A99" s="147" t="s">
        <v>13</v>
      </c>
      <c r="B99" s="44">
        <v>2327</v>
      </c>
    </row>
    <row r="100" spans="1:2" ht="12.75" customHeight="1">
      <c r="A100" s="147" t="s">
        <v>14</v>
      </c>
      <c r="B100" s="44">
        <v>1310</v>
      </c>
    </row>
    <row r="101" spans="1:3" ht="12.75" customHeight="1">
      <c r="A101" s="53" t="s">
        <v>341</v>
      </c>
      <c r="B101" s="44">
        <v>226</v>
      </c>
      <c r="C101" s="29"/>
    </row>
    <row r="102" spans="1:3" ht="12.75" customHeight="1">
      <c r="A102" s="147" t="s">
        <v>13</v>
      </c>
      <c r="B102" s="44">
        <v>149</v>
      </c>
      <c r="C102" s="29"/>
    </row>
    <row r="103" spans="1:3" ht="12.75" customHeight="1">
      <c r="A103" s="147" t="s">
        <v>14</v>
      </c>
      <c r="B103" s="44">
        <v>77</v>
      </c>
      <c r="C103" s="29"/>
    </row>
    <row r="104" spans="1:3" ht="12.75" customHeight="1">
      <c r="A104" s="53" t="s">
        <v>15</v>
      </c>
      <c r="B104" s="44">
        <v>794821</v>
      </c>
      <c r="C104" s="29"/>
    </row>
    <row r="105" spans="1:4" ht="12.75" customHeight="1">
      <c r="A105" s="147" t="s">
        <v>16</v>
      </c>
      <c r="B105" s="44">
        <v>185950</v>
      </c>
      <c r="D105" s="44"/>
    </row>
    <row r="106" spans="1:4" ht="12.75" customHeight="1">
      <c r="A106" s="147" t="s">
        <v>17</v>
      </c>
      <c r="B106" s="44">
        <v>608871</v>
      </c>
      <c r="D106" s="44"/>
    </row>
    <row r="107" spans="1:4" ht="12.75" customHeight="1">
      <c r="A107" s="8"/>
      <c r="B107" s="44"/>
      <c r="D107" s="44"/>
    </row>
    <row r="108" spans="1:2" ht="12.75" customHeight="1">
      <c r="A108" s="8" t="s">
        <v>65</v>
      </c>
      <c r="B108" s="8"/>
    </row>
    <row r="109" spans="1:2" ht="15" customHeight="1">
      <c r="A109" s="146" t="s">
        <v>102</v>
      </c>
      <c r="B109" s="8"/>
    </row>
    <row r="110" spans="1:2" ht="12.75" customHeight="1">
      <c r="A110" s="53" t="s">
        <v>131</v>
      </c>
      <c r="B110" s="8">
        <v>138</v>
      </c>
    </row>
    <row r="111" spans="1:4" ht="12.75" customHeight="1">
      <c r="A111" s="147" t="s">
        <v>13</v>
      </c>
      <c r="B111" s="8">
        <v>83</v>
      </c>
      <c r="D111" s="8"/>
    </row>
    <row r="112" spans="1:4" ht="12.75" customHeight="1">
      <c r="A112" s="147" t="s">
        <v>14</v>
      </c>
      <c r="B112" s="8">
        <v>55</v>
      </c>
      <c r="D112" s="8"/>
    </row>
    <row r="113" spans="1:4" ht="12.75" customHeight="1">
      <c r="A113" s="53" t="s">
        <v>132</v>
      </c>
      <c r="B113" s="8">
        <v>38</v>
      </c>
      <c r="D113" s="8"/>
    </row>
    <row r="114" spans="1:2" ht="12.75" customHeight="1">
      <c r="A114" s="147" t="s">
        <v>13</v>
      </c>
      <c r="B114" s="8">
        <v>27</v>
      </c>
    </row>
    <row r="115" spans="1:2" ht="12.75" customHeight="1">
      <c r="A115" s="147" t="s">
        <v>14</v>
      </c>
      <c r="B115" s="8">
        <v>11</v>
      </c>
    </row>
    <row r="116" spans="1:2" ht="12.75" customHeight="1">
      <c r="A116" s="53" t="s">
        <v>80</v>
      </c>
      <c r="B116" s="8">
        <v>12</v>
      </c>
    </row>
    <row r="117" spans="1:2" ht="12.75" customHeight="1">
      <c r="A117" s="147" t="s">
        <v>13</v>
      </c>
      <c r="B117" s="8">
        <v>11</v>
      </c>
    </row>
    <row r="118" spans="1:2" ht="12.75" customHeight="1">
      <c r="A118" s="147" t="s">
        <v>14</v>
      </c>
      <c r="B118" s="8">
        <v>1</v>
      </c>
    </row>
    <row r="119" spans="1:2" ht="12.75" customHeight="1">
      <c r="A119" s="53" t="s">
        <v>81</v>
      </c>
      <c r="B119" s="8">
        <v>10</v>
      </c>
    </row>
    <row r="120" spans="1:2" ht="12.75" customHeight="1">
      <c r="A120" s="147" t="s">
        <v>13</v>
      </c>
      <c r="B120" s="8">
        <v>7</v>
      </c>
    </row>
    <row r="121" spans="1:2" ht="12.75" customHeight="1">
      <c r="A121" s="147" t="s">
        <v>14</v>
      </c>
      <c r="B121" s="8">
        <v>3</v>
      </c>
    </row>
    <row r="122" spans="1:3" ht="12.75" customHeight="1">
      <c r="A122" s="53" t="s">
        <v>133</v>
      </c>
      <c r="B122" s="8">
        <v>176</v>
      </c>
      <c r="C122" s="29"/>
    </row>
    <row r="123" spans="1:2" ht="12.75" customHeight="1">
      <c r="A123" s="147" t="s">
        <v>13</v>
      </c>
      <c r="B123" s="8">
        <v>110</v>
      </c>
    </row>
    <row r="124" spans="1:2" ht="12.75" customHeight="1">
      <c r="A124" s="147" t="s">
        <v>14</v>
      </c>
      <c r="B124" s="8">
        <v>66</v>
      </c>
    </row>
    <row r="125" spans="1:2" ht="12.75" customHeight="1">
      <c r="A125" s="53" t="s">
        <v>341</v>
      </c>
      <c r="B125" s="8">
        <v>154</v>
      </c>
    </row>
    <row r="126" spans="1:2" ht="12.75" customHeight="1">
      <c r="A126" s="147" t="s">
        <v>13</v>
      </c>
      <c r="B126" s="8">
        <v>92</v>
      </c>
    </row>
    <row r="127" spans="1:2" ht="12.75" customHeight="1">
      <c r="A127" s="147" t="s">
        <v>14</v>
      </c>
      <c r="B127" s="8">
        <v>62</v>
      </c>
    </row>
    <row r="128" spans="1:3" ht="12.75" customHeight="1">
      <c r="A128" s="53" t="s">
        <v>15</v>
      </c>
      <c r="B128" s="44">
        <v>315842</v>
      </c>
      <c r="C128" s="29"/>
    </row>
    <row r="129" spans="1:4" ht="12.75" customHeight="1">
      <c r="A129" s="147" t="s">
        <v>16</v>
      </c>
      <c r="B129" s="44">
        <v>70960</v>
      </c>
      <c r="D129" s="29"/>
    </row>
    <row r="130" spans="1:4" ht="12.75" customHeight="1">
      <c r="A130" s="147" t="s">
        <v>17</v>
      </c>
      <c r="B130" s="44">
        <v>244882</v>
      </c>
      <c r="D130" s="29"/>
    </row>
    <row r="131" spans="1:4" ht="12.75" customHeight="1">
      <c r="A131" s="77"/>
      <c r="B131" s="133"/>
      <c r="C131" s="31"/>
      <c r="D131" s="44"/>
    </row>
    <row r="132" spans="1:3" ht="12.75" customHeight="1">
      <c r="A132" s="150" t="s">
        <v>285</v>
      </c>
      <c r="B132" s="31"/>
      <c r="C132" s="31"/>
    </row>
    <row r="133" spans="1:3" ht="12.75" customHeight="1">
      <c r="A133" s="150" t="s">
        <v>286</v>
      </c>
      <c r="B133" s="31"/>
      <c r="C133" s="31"/>
    </row>
    <row r="134" spans="1:3" ht="12.75" customHeight="1">
      <c r="A134" s="150" t="s">
        <v>287</v>
      </c>
      <c r="B134" s="31"/>
      <c r="C134" s="31"/>
    </row>
    <row r="135" spans="1:3" ht="12.75" customHeight="1">
      <c r="A135" s="150" t="s">
        <v>288</v>
      </c>
      <c r="B135" s="31"/>
      <c r="C135" s="31"/>
    </row>
    <row r="136" spans="1:3" ht="12.75" customHeight="1">
      <c r="A136" s="150" t="s">
        <v>289</v>
      </c>
      <c r="B136" s="31"/>
      <c r="C136" s="31"/>
    </row>
    <row r="137" spans="1:3" ht="12.75" customHeight="1">
      <c r="A137" s="151"/>
      <c r="B137" s="31"/>
      <c r="C137" s="31"/>
    </row>
    <row r="138" spans="1:3" ht="12.75" customHeight="1">
      <c r="A138" s="10" t="s">
        <v>12</v>
      </c>
      <c r="B138" s="31"/>
      <c r="C138" s="31"/>
    </row>
    <row r="139" ht="12.75" customHeight="1"/>
    <row r="140" ht="12.75" customHeight="1"/>
    <row r="141" ht="15" customHeight="1"/>
    <row r="142" spans="1:2" s="97" customFormat="1" ht="18.75" customHeight="1">
      <c r="A142" s="144" t="s">
        <v>345</v>
      </c>
      <c r="B142" s="152"/>
    </row>
    <row r="143" spans="1:2" ht="15.75" customHeight="1">
      <c r="A143" s="153"/>
      <c r="B143" s="119">
        <v>1861</v>
      </c>
    </row>
    <row r="144" spans="1:2" ht="12.75" customHeight="1">
      <c r="A144" s="101"/>
      <c r="B144" s="44"/>
    </row>
    <row r="145" spans="1:2" ht="12.75" customHeight="1">
      <c r="A145" s="72" t="s">
        <v>4</v>
      </c>
      <c r="B145" s="43"/>
    </row>
    <row r="146" spans="1:2" ht="12.75" customHeight="1">
      <c r="A146" s="73" t="s">
        <v>343</v>
      </c>
      <c r="B146" s="43">
        <f>+B147+B150</f>
        <v>25</v>
      </c>
    </row>
    <row r="147" spans="1:2" ht="12.75" customHeight="1">
      <c r="A147" s="68" t="s">
        <v>13</v>
      </c>
      <c r="B147" s="43">
        <f>SUM(B148:B149)</f>
        <v>9</v>
      </c>
    </row>
    <row r="148" spans="1:2" ht="12.75" customHeight="1">
      <c r="A148" s="69" t="s">
        <v>346</v>
      </c>
      <c r="B148" s="154">
        <v>1</v>
      </c>
    </row>
    <row r="149" spans="1:2" ht="12.75" customHeight="1">
      <c r="A149" s="69" t="s">
        <v>347</v>
      </c>
      <c r="B149" s="43">
        <v>8</v>
      </c>
    </row>
    <row r="150" spans="1:2" ht="12.75" customHeight="1">
      <c r="A150" s="68" t="s">
        <v>14</v>
      </c>
      <c r="B150" s="43">
        <f>SUM(B151:B152)</f>
        <v>16</v>
      </c>
    </row>
    <row r="151" spans="1:2" ht="12.75" customHeight="1">
      <c r="A151" s="69" t="s">
        <v>348</v>
      </c>
      <c r="B151" s="154">
        <v>4</v>
      </c>
    </row>
    <row r="152" spans="1:2" ht="12.75" customHeight="1">
      <c r="A152" s="69" t="s">
        <v>349</v>
      </c>
      <c r="B152" s="43">
        <v>12</v>
      </c>
    </row>
    <row r="153" spans="1:2" ht="12.75" customHeight="1">
      <c r="A153" s="73" t="s">
        <v>350</v>
      </c>
      <c r="B153" s="43">
        <f>SUM(B154:B155)</f>
        <v>127</v>
      </c>
    </row>
    <row r="154" spans="1:2" ht="12.75" customHeight="1">
      <c r="A154" s="68" t="s">
        <v>13</v>
      </c>
      <c r="B154" s="43">
        <v>64</v>
      </c>
    </row>
    <row r="155" spans="1:2" ht="12.75" customHeight="1">
      <c r="A155" s="68" t="s">
        <v>14</v>
      </c>
      <c r="B155" s="43">
        <v>63</v>
      </c>
    </row>
    <row r="156" spans="1:2" ht="12.75" customHeight="1">
      <c r="A156" s="73" t="s">
        <v>108</v>
      </c>
      <c r="B156" s="43">
        <f>SUM(B157:B158)</f>
        <v>115</v>
      </c>
    </row>
    <row r="157" spans="1:2" ht="12.75" customHeight="1">
      <c r="A157" s="68" t="s">
        <v>13</v>
      </c>
      <c r="B157" s="43">
        <v>57</v>
      </c>
    </row>
    <row r="158" spans="1:2" ht="12.75" customHeight="1">
      <c r="A158" s="68" t="s">
        <v>14</v>
      </c>
      <c r="B158" s="43">
        <v>58</v>
      </c>
    </row>
    <row r="159" spans="1:2" ht="12.75" customHeight="1">
      <c r="A159" s="73" t="s">
        <v>351</v>
      </c>
      <c r="B159" s="43">
        <f>+B160+B163</f>
        <v>37</v>
      </c>
    </row>
    <row r="160" spans="1:2" ht="12.75" customHeight="1">
      <c r="A160" s="68" t="s">
        <v>13</v>
      </c>
      <c r="B160" s="43">
        <f>SUM(B161:B162)</f>
        <v>16</v>
      </c>
    </row>
    <row r="161" spans="1:2" ht="12.75" customHeight="1">
      <c r="A161" s="69" t="s">
        <v>346</v>
      </c>
      <c r="B161" s="43">
        <v>4</v>
      </c>
    </row>
    <row r="162" spans="1:2" ht="12.75" customHeight="1">
      <c r="A162" s="69" t="s">
        <v>347</v>
      </c>
      <c r="B162" s="43">
        <v>12</v>
      </c>
    </row>
    <row r="163" spans="1:4" ht="12.75" customHeight="1">
      <c r="A163" s="68" t="s">
        <v>14</v>
      </c>
      <c r="B163" s="43">
        <f>SUM(B164:B165)</f>
        <v>21</v>
      </c>
      <c r="C163" s="29"/>
      <c r="D163" s="29"/>
    </row>
    <row r="164" spans="1:2" ht="12.75" customHeight="1">
      <c r="A164" s="69" t="s">
        <v>348</v>
      </c>
      <c r="B164" s="43">
        <v>5</v>
      </c>
    </row>
    <row r="165" spans="1:2" ht="12.75" customHeight="1">
      <c r="A165" s="69" t="s">
        <v>349</v>
      </c>
      <c r="B165" s="43">
        <v>16</v>
      </c>
    </row>
    <row r="166" spans="1:2" ht="12.75" customHeight="1">
      <c r="A166" s="103" t="s">
        <v>352</v>
      </c>
      <c r="B166" s="148" t="s">
        <v>1</v>
      </c>
    </row>
    <row r="167" spans="1:2" ht="12.75" customHeight="1">
      <c r="A167" s="101" t="s">
        <v>51</v>
      </c>
      <c r="B167" s="148" t="s">
        <v>1</v>
      </c>
    </row>
    <row r="168" spans="1:2" ht="12.75" customHeight="1">
      <c r="A168" s="101" t="s">
        <v>52</v>
      </c>
      <c r="B168" s="148" t="s">
        <v>1</v>
      </c>
    </row>
    <row r="169" spans="1:2" ht="12.75" customHeight="1">
      <c r="A169" s="101"/>
      <c r="B169" s="44"/>
    </row>
    <row r="170" spans="1:2" ht="12.75" customHeight="1">
      <c r="A170" s="101" t="s">
        <v>87</v>
      </c>
      <c r="B170" s="44"/>
    </row>
    <row r="171" spans="1:2" ht="12.75" customHeight="1">
      <c r="A171" s="155" t="s">
        <v>343</v>
      </c>
      <c r="B171" s="44">
        <f>+B172+B175</f>
        <v>138</v>
      </c>
    </row>
    <row r="172" spans="1:2" ht="12.75" customHeight="1">
      <c r="A172" s="156" t="s">
        <v>13</v>
      </c>
      <c r="B172" s="44">
        <f>SUM(B173:B174)</f>
        <v>83</v>
      </c>
    </row>
    <row r="173" spans="1:2" ht="12.75" customHeight="1">
      <c r="A173" s="157" t="s">
        <v>346</v>
      </c>
      <c r="B173" s="44">
        <v>4</v>
      </c>
    </row>
    <row r="174" spans="1:2" ht="12.75" customHeight="1">
      <c r="A174" s="157" t="s">
        <v>347</v>
      </c>
      <c r="B174" s="44">
        <v>79</v>
      </c>
    </row>
    <row r="175" spans="1:2" ht="12.75" customHeight="1">
      <c r="A175" s="156" t="s">
        <v>14</v>
      </c>
      <c r="B175" s="44">
        <f>SUM(B176:B177)</f>
        <v>55</v>
      </c>
    </row>
    <row r="176" spans="1:2" ht="12.75" customHeight="1">
      <c r="A176" s="157" t="s">
        <v>348</v>
      </c>
      <c r="B176" s="44">
        <v>7</v>
      </c>
    </row>
    <row r="177" spans="1:2" ht="12.75" customHeight="1">
      <c r="A177" s="157" t="s">
        <v>349</v>
      </c>
      <c r="B177" s="44">
        <v>48</v>
      </c>
    </row>
    <row r="178" spans="1:2" ht="12.75" customHeight="1">
      <c r="A178" s="155" t="s">
        <v>350</v>
      </c>
      <c r="B178" s="44">
        <f>+B179+B180</f>
        <v>38</v>
      </c>
    </row>
    <row r="179" spans="1:2" ht="12.75" customHeight="1">
      <c r="A179" s="156" t="s">
        <v>13</v>
      </c>
      <c r="B179" s="44">
        <v>27</v>
      </c>
    </row>
    <row r="180" spans="1:2" ht="12.75" customHeight="1">
      <c r="A180" s="156" t="s">
        <v>14</v>
      </c>
      <c r="B180" s="44">
        <v>11</v>
      </c>
    </row>
    <row r="181" spans="1:2" ht="12.75" customHeight="1">
      <c r="A181" s="155" t="s">
        <v>108</v>
      </c>
      <c r="B181" s="44">
        <f>+B182+B183</f>
        <v>22</v>
      </c>
    </row>
    <row r="182" spans="1:2" ht="12.75" customHeight="1">
      <c r="A182" s="156" t="s">
        <v>13</v>
      </c>
      <c r="B182" s="44">
        <v>18</v>
      </c>
    </row>
    <row r="183" spans="1:2" ht="12.75" customHeight="1">
      <c r="A183" s="156" t="s">
        <v>14</v>
      </c>
      <c r="B183" s="44">
        <v>4</v>
      </c>
    </row>
    <row r="184" spans="1:2" ht="12.75" customHeight="1">
      <c r="A184" s="155" t="s">
        <v>351</v>
      </c>
      <c r="B184" s="44">
        <f>+B185+B188</f>
        <v>154</v>
      </c>
    </row>
    <row r="185" spans="1:2" ht="12.75" customHeight="1">
      <c r="A185" s="156" t="s">
        <v>13</v>
      </c>
      <c r="B185" s="44">
        <f>+B186+B187</f>
        <v>92</v>
      </c>
    </row>
    <row r="186" spans="1:2" ht="12.75" customHeight="1">
      <c r="A186" s="157" t="s">
        <v>346</v>
      </c>
      <c r="B186" s="44">
        <v>13</v>
      </c>
    </row>
    <row r="187" spans="1:2" ht="12.75" customHeight="1">
      <c r="A187" s="157" t="s">
        <v>347</v>
      </c>
      <c r="B187" s="44">
        <v>79</v>
      </c>
    </row>
    <row r="188" spans="1:4" ht="12.75" customHeight="1">
      <c r="A188" s="156" t="s">
        <v>14</v>
      </c>
      <c r="B188" s="44">
        <f>+B189+B190</f>
        <v>62</v>
      </c>
      <c r="C188" s="29"/>
      <c r="D188" s="29"/>
    </row>
    <row r="189" spans="1:2" ht="12.75" customHeight="1">
      <c r="A189" s="157" t="s">
        <v>348</v>
      </c>
      <c r="B189" s="44">
        <v>14</v>
      </c>
    </row>
    <row r="190" spans="1:2" ht="12.75" customHeight="1">
      <c r="A190" s="157" t="s">
        <v>349</v>
      </c>
      <c r="B190" s="44">
        <v>48</v>
      </c>
    </row>
    <row r="191" spans="1:2" ht="12.75" customHeight="1">
      <c r="A191" s="103" t="s">
        <v>352</v>
      </c>
      <c r="B191" s="158">
        <f>+B192+B193</f>
        <v>315842</v>
      </c>
    </row>
    <row r="192" spans="1:2" ht="12.75" customHeight="1">
      <c r="A192" s="101" t="s">
        <v>51</v>
      </c>
      <c r="B192" s="158">
        <v>70960</v>
      </c>
    </row>
    <row r="193" spans="1:2" ht="12.75" customHeight="1">
      <c r="A193" s="101" t="s">
        <v>52</v>
      </c>
      <c r="B193" s="158">
        <v>244882</v>
      </c>
    </row>
    <row r="194" spans="1:2" ht="12.75" customHeight="1">
      <c r="A194" s="159"/>
      <c r="B194" s="160"/>
    </row>
    <row r="195" spans="1:2" ht="12.75" customHeight="1">
      <c r="A195" s="96" t="s">
        <v>12</v>
      </c>
      <c r="B195" s="36"/>
    </row>
    <row r="196" spans="1:2" ht="12.75" customHeight="1">
      <c r="A196" s="89"/>
      <c r="B196" s="36"/>
    </row>
    <row r="197" spans="1:2" ht="12.75" customHeight="1">
      <c r="A197" s="101"/>
      <c r="B197" s="43"/>
    </row>
    <row r="198" spans="1:4" ht="11.25" customHeight="1">
      <c r="A198" s="89"/>
      <c r="B198" s="36"/>
      <c r="C198" s="31"/>
      <c r="D198" s="31"/>
    </row>
    <row r="199" s="97" customFormat="1" ht="18.75" customHeight="1">
      <c r="A199" s="161" t="s">
        <v>294</v>
      </c>
    </row>
    <row r="200" spans="1:2" ht="12.75" customHeight="1">
      <c r="A200" s="131"/>
      <c r="B200" s="162">
        <v>1861</v>
      </c>
    </row>
    <row r="201" ht="12.75" customHeight="1">
      <c r="F201" s="46"/>
    </row>
    <row r="202" spans="1:6" ht="15.75" customHeight="1">
      <c r="A202" s="9" t="s">
        <v>239</v>
      </c>
      <c r="F202" s="8"/>
    </row>
    <row r="203" spans="1:6" ht="12.75" customHeight="1">
      <c r="A203" s="112" t="s">
        <v>354</v>
      </c>
      <c r="B203" s="9">
        <v>12</v>
      </c>
      <c r="F203" s="8"/>
    </row>
    <row r="204" spans="1:6" ht="12.75" customHeight="1">
      <c r="A204" s="112" t="s">
        <v>360</v>
      </c>
      <c r="B204" s="11">
        <v>106</v>
      </c>
      <c r="F204" s="8"/>
    </row>
    <row r="205" spans="1:6" ht="12.75" customHeight="1">
      <c r="A205" s="112" t="s">
        <v>211</v>
      </c>
      <c r="B205" s="9"/>
      <c r="F205" s="8"/>
    </row>
    <row r="206" spans="1:6" ht="12.75" customHeight="1">
      <c r="A206" s="112" t="s">
        <v>240</v>
      </c>
      <c r="B206" s="9">
        <v>68</v>
      </c>
      <c r="F206" s="8"/>
    </row>
    <row r="207" spans="1:6" ht="12.75" customHeight="1">
      <c r="A207" s="112" t="s">
        <v>241</v>
      </c>
      <c r="B207" s="9">
        <v>20</v>
      </c>
      <c r="F207" s="8"/>
    </row>
    <row r="208" spans="1:6" ht="12.75" customHeight="1">
      <c r="A208" s="112" t="s">
        <v>242</v>
      </c>
      <c r="B208" s="9">
        <v>18</v>
      </c>
      <c r="F208" s="8"/>
    </row>
    <row r="209" spans="2:6" ht="12.75" customHeight="1">
      <c r="B209" s="9"/>
      <c r="F209" s="8"/>
    </row>
    <row r="210" spans="1:6" ht="15.75" customHeight="1">
      <c r="A210" s="9" t="s">
        <v>238</v>
      </c>
      <c r="B210" s="9"/>
      <c r="F210" s="8"/>
    </row>
    <row r="211" spans="1:6" ht="12.75" customHeight="1">
      <c r="A211" s="112" t="s">
        <v>354</v>
      </c>
      <c r="B211" s="9">
        <v>15</v>
      </c>
      <c r="F211" s="8"/>
    </row>
    <row r="212" spans="1:6" ht="12.75" customHeight="1">
      <c r="A212" s="112" t="s">
        <v>360</v>
      </c>
      <c r="B212" s="9"/>
      <c r="F212" s="8"/>
    </row>
    <row r="213" spans="1:6" ht="12.75" customHeight="1">
      <c r="A213" s="112" t="s">
        <v>211</v>
      </c>
      <c r="B213" s="9">
        <v>589</v>
      </c>
      <c r="F213" s="8"/>
    </row>
    <row r="214" spans="1:6" ht="12.75" customHeight="1">
      <c r="A214" s="112" t="s">
        <v>240</v>
      </c>
      <c r="B214" s="9">
        <v>75</v>
      </c>
      <c r="F214" s="8"/>
    </row>
    <row r="215" spans="1:6" ht="12.75" customHeight="1">
      <c r="A215" s="112" t="s">
        <v>241</v>
      </c>
      <c r="B215" s="9">
        <v>275</v>
      </c>
      <c r="F215" s="8"/>
    </row>
    <row r="216" spans="1:6" ht="12.75" customHeight="1">
      <c r="A216" s="112" t="s">
        <v>242</v>
      </c>
      <c r="B216" s="9">
        <v>239</v>
      </c>
      <c r="F216" s="8"/>
    </row>
    <row r="217" spans="2:6" ht="15" customHeight="1">
      <c r="B217" s="9"/>
      <c r="F217" s="8"/>
    </row>
    <row r="218" spans="1:6" ht="15.75" customHeight="1">
      <c r="A218" s="9" t="s">
        <v>355</v>
      </c>
      <c r="B218" s="9"/>
      <c r="F218" s="8"/>
    </row>
    <row r="219" spans="1:6" ht="12.75" customHeight="1">
      <c r="A219" s="163" t="s">
        <v>354</v>
      </c>
      <c r="B219" s="164">
        <v>10</v>
      </c>
      <c r="F219" s="8"/>
    </row>
    <row r="220" spans="1:6" ht="12.75" customHeight="1">
      <c r="A220" s="163" t="s">
        <v>360</v>
      </c>
      <c r="B220" s="164"/>
      <c r="F220" s="8"/>
    </row>
    <row r="221" spans="1:2" ht="12.75" customHeight="1">
      <c r="A221" s="163" t="s">
        <v>211</v>
      </c>
      <c r="B221" s="164">
        <v>541</v>
      </c>
    </row>
    <row r="222" spans="1:2" ht="12.75" customHeight="1">
      <c r="A222" s="163" t="s">
        <v>240</v>
      </c>
      <c r="B222" s="164">
        <v>362</v>
      </c>
    </row>
    <row r="223" spans="1:2" ht="12.75" customHeight="1">
      <c r="A223" s="163" t="s">
        <v>241</v>
      </c>
      <c r="B223" s="164">
        <v>158</v>
      </c>
    </row>
    <row r="224" spans="1:2" ht="12.75" customHeight="1">
      <c r="A224" s="165" t="s">
        <v>242</v>
      </c>
      <c r="B224" s="166">
        <v>21</v>
      </c>
    </row>
    <row r="225" ht="12.75" customHeight="1">
      <c r="B225" s="9"/>
    </row>
    <row r="226" spans="1:2" ht="12.75" customHeight="1">
      <c r="A226" s="150" t="s">
        <v>362</v>
      </c>
      <c r="B226" s="36"/>
    </row>
    <row r="227" spans="1:2" ht="12.75" customHeight="1">
      <c r="A227" s="150" t="s">
        <v>361</v>
      </c>
      <c r="B227" s="36"/>
    </row>
    <row r="228" spans="1:2" ht="12.75" customHeight="1">
      <c r="A228" s="150"/>
      <c r="B228" s="36"/>
    </row>
    <row r="229" spans="1:2" ht="12.75" customHeight="1">
      <c r="A229" s="96" t="s">
        <v>12</v>
      </c>
      <c r="B229" s="3"/>
    </row>
    <row r="230" spans="1:2" ht="12.75" customHeight="1">
      <c r="A230" s="2"/>
      <c r="B230" s="3"/>
    </row>
    <row r="231" ht="12.75" customHeight="1"/>
    <row r="232" ht="1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c r="E268" s="48"/>
    </row>
    <row r="269" ht="12.75" customHeight="1"/>
    <row r="270" ht="12.75" customHeight="1"/>
    <row r="271" ht="12.75" customHeight="1"/>
    <row r="272" ht="12.75" customHeight="1">
      <c r="A272" s="10"/>
    </row>
    <row r="273" ht="12.75" customHeight="1"/>
    <row r="274" ht="12.75" customHeight="1"/>
    <row r="275" ht="12.75" customHeight="1"/>
    <row r="276" ht="12.75" customHeight="1"/>
    <row r="277" spans="7:8" ht="12.75" customHeight="1">
      <c r="G277" s="48"/>
      <c r="H277" s="48"/>
    </row>
    <row r="278" ht="12.75" customHeight="1"/>
    <row r="279" ht="12.75" customHeight="1"/>
    <row r="280" ht="12.75" customHeight="1">
      <c r="F280" s="48"/>
    </row>
    <row r="281" ht="12.75" customHeight="1"/>
    <row r="282" ht="12.75" customHeight="1"/>
    <row r="283" ht="12.75" customHeight="1">
      <c r="E283" s="48"/>
    </row>
    <row r="284" ht="12.75" customHeight="1"/>
    <row r="285" ht="12.75" customHeight="1"/>
    <row r="286" ht="12.75" customHeight="1"/>
    <row r="287" ht="12.75" customHeight="1"/>
    <row r="288" ht="12.75" customHeight="1"/>
    <row r="289" ht="12.75" customHeight="1"/>
    <row r="290" ht="12.75" customHeight="1"/>
    <row r="291" ht="12.75" customHeight="1"/>
    <row r="292" spans="5:7" ht="12.75" customHeight="1">
      <c r="E292" s="29"/>
      <c r="G292" s="48"/>
    </row>
    <row r="293" ht="12.75" customHeight="1"/>
    <row r="294" ht="12.75" customHeight="1"/>
    <row r="295" ht="12.75" customHeight="1">
      <c r="F295" s="48"/>
    </row>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411" ht="15">
      <c r="C411" s="33"/>
    </row>
  </sheetData>
  <sheetProtection/>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4:D46"/>
  <sheetViews>
    <sheetView zoomScalePageLayoutView="0" workbookViewId="0" topLeftCell="A1">
      <selection activeCell="A1" sqref="A1"/>
    </sheetView>
  </sheetViews>
  <sheetFormatPr defaultColWidth="11.421875" defaultRowHeight="15"/>
  <cols>
    <col min="1" max="1" width="77.421875" style="33" customWidth="1"/>
    <col min="2" max="16384" width="11.421875" style="33" customWidth="1"/>
  </cols>
  <sheetData>
    <row r="1" ht="15" customHeight="1"/>
    <row r="2" ht="15" customHeight="1"/>
    <row r="3" ht="15" customHeight="1"/>
    <row r="4" ht="15" customHeight="1">
      <c r="C4" s="108"/>
    </row>
    <row r="5" ht="15" customHeight="1">
      <c r="C5" s="108"/>
    </row>
    <row r="6" spans="1:4" ht="18">
      <c r="A6" s="4" t="s">
        <v>67</v>
      </c>
      <c r="B6" s="4"/>
      <c r="C6" s="56"/>
      <c r="D6" s="22"/>
    </row>
    <row r="7" spans="1:4" s="25" customFormat="1" ht="18">
      <c r="A7" s="4"/>
      <c r="B7" s="4"/>
      <c r="C7" s="23"/>
      <c r="D7" s="23"/>
    </row>
    <row r="8" spans="1:2" s="25" customFormat="1" ht="18.75" thickBot="1">
      <c r="A8" s="5" t="s">
        <v>69</v>
      </c>
      <c r="B8" s="85"/>
    </row>
    <row r="9" s="25" customFormat="1" ht="12.75" customHeight="1">
      <c r="A9" s="4"/>
    </row>
    <row r="10" s="25" customFormat="1" ht="12.75" customHeight="1">
      <c r="A10" s="4"/>
    </row>
    <row r="11" s="25" customFormat="1" ht="12.75" customHeight="1">
      <c r="A11" s="4"/>
    </row>
    <row r="12" s="25" customFormat="1" ht="18.75" customHeight="1">
      <c r="A12" s="130" t="s">
        <v>297</v>
      </c>
    </row>
    <row r="13" spans="1:2" s="25" customFormat="1" ht="12.75" customHeight="1">
      <c r="A13" s="142"/>
      <c r="B13" s="119">
        <v>1865</v>
      </c>
    </row>
    <row r="14" s="25" customFormat="1" ht="12.75" customHeight="1"/>
    <row r="15" spans="1:2" ht="12.75" customHeight="1">
      <c r="A15" s="14" t="s">
        <v>71</v>
      </c>
      <c r="B15" s="14">
        <v>23</v>
      </c>
    </row>
    <row r="16" spans="1:2" s="25" customFormat="1" ht="12.75" customHeight="1">
      <c r="A16" s="14" t="s">
        <v>44</v>
      </c>
      <c r="B16" s="14">
        <v>5</v>
      </c>
    </row>
    <row r="17" spans="1:2" ht="12.75" customHeight="1">
      <c r="A17" s="14" t="s">
        <v>45</v>
      </c>
      <c r="B17" s="14">
        <v>6</v>
      </c>
    </row>
    <row r="18" spans="1:2" s="25" customFormat="1" ht="12.75" customHeight="1">
      <c r="A18" s="14" t="s">
        <v>46</v>
      </c>
      <c r="B18" s="14">
        <v>7</v>
      </c>
    </row>
    <row r="19" spans="1:2" ht="12.75" customHeight="1">
      <c r="A19" s="14" t="s">
        <v>47</v>
      </c>
      <c r="B19" s="14">
        <v>5</v>
      </c>
    </row>
    <row r="20" spans="1:2" s="25" customFormat="1" ht="12.75" customHeight="1">
      <c r="A20" s="14" t="s">
        <v>212</v>
      </c>
      <c r="B20" s="135">
        <v>489332</v>
      </c>
    </row>
    <row r="21" spans="1:2" ht="27" customHeight="1">
      <c r="A21" s="139" t="s">
        <v>367</v>
      </c>
      <c r="B21" s="135">
        <v>21276</v>
      </c>
    </row>
    <row r="22" spans="1:2" ht="12.75" customHeight="1">
      <c r="A22" s="76"/>
      <c r="B22" s="76"/>
    </row>
    <row r="23" ht="12.75" customHeight="1">
      <c r="A23" s="10" t="s">
        <v>213</v>
      </c>
    </row>
    <row r="24" ht="12.75" customHeight="1">
      <c r="A24" s="10"/>
    </row>
    <row r="25" ht="12.75" customHeight="1">
      <c r="A25" s="10"/>
    </row>
    <row r="26" ht="12.75" customHeight="1"/>
    <row r="27" s="25" customFormat="1" ht="18.75" customHeight="1">
      <c r="A27" s="79" t="s">
        <v>298</v>
      </c>
    </row>
    <row r="28" spans="1:2" ht="12.75" customHeight="1">
      <c r="A28" s="143"/>
      <c r="B28" s="59">
        <v>1865</v>
      </c>
    </row>
    <row r="29" ht="12.75" customHeight="1"/>
    <row r="30" spans="1:2" ht="12.75" customHeight="1">
      <c r="A30" s="13" t="s">
        <v>368</v>
      </c>
      <c r="B30" s="43">
        <f>+B31+B34+B37</f>
        <v>68832</v>
      </c>
    </row>
    <row r="31" spans="1:2" s="25" customFormat="1" ht="12.75" customHeight="1">
      <c r="A31" s="13" t="s">
        <v>249</v>
      </c>
      <c r="B31" s="43">
        <f>+B32+B33</f>
        <v>4284</v>
      </c>
    </row>
    <row r="32" spans="1:2" ht="12.75" customHeight="1">
      <c r="A32" s="13" t="s">
        <v>214</v>
      </c>
      <c r="B32" s="43">
        <v>2628</v>
      </c>
    </row>
    <row r="33" spans="1:2" s="25" customFormat="1" ht="12.75" customHeight="1">
      <c r="A33" s="13" t="s">
        <v>215</v>
      </c>
      <c r="B33" s="43">
        <v>1656</v>
      </c>
    </row>
    <row r="34" spans="1:3" ht="12.75" customHeight="1">
      <c r="A34" s="13" t="s">
        <v>365</v>
      </c>
      <c r="B34" s="43">
        <f>+B35+B36</f>
        <v>17230</v>
      </c>
      <c r="C34" s="108"/>
    </row>
    <row r="35" spans="1:2" s="25" customFormat="1" ht="12.75" customHeight="1">
      <c r="A35" s="13" t="s">
        <v>214</v>
      </c>
      <c r="B35" s="43">
        <v>9760</v>
      </c>
    </row>
    <row r="36" spans="1:2" ht="12.75" customHeight="1">
      <c r="A36" s="13" t="s">
        <v>215</v>
      </c>
      <c r="B36" s="43">
        <v>7470</v>
      </c>
    </row>
    <row r="37" spans="1:2" s="25" customFormat="1" ht="12.75" customHeight="1">
      <c r="A37" s="13" t="s">
        <v>251</v>
      </c>
      <c r="B37" s="43">
        <f>+B38+B39</f>
        <v>47318</v>
      </c>
    </row>
    <row r="38" spans="1:2" ht="12.75" customHeight="1">
      <c r="A38" s="13" t="s">
        <v>214</v>
      </c>
      <c r="B38" s="43">
        <v>21462</v>
      </c>
    </row>
    <row r="39" spans="1:2" s="25" customFormat="1" ht="12.75" customHeight="1">
      <c r="A39" s="13" t="s">
        <v>215</v>
      </c>
      <c r="B39" s="43">
        <v>25856</v>
      </c>
    </row>
    <row r="40" spans="1:2" ht="12.75" customHeight="1">
      <c r="A40" s="13" t="s">
        <v>252</v>
      </c>
      <c r="B40" s="134" t="s">
        <v>1</v>
      </c>
    </row>
    <row r="41" spans="1:2" ht="12.75" customHeight="1">
      <c r="A41" s="14" t="s">
        <v>214</v>
      </c>
      <c r="B41" s="140" t="s">
        <v>1</v>
      </c>
    </row>
    <row r="42" spans="1:2" ht="12.75" customHeight="1">
      <c r="A42" s="13" t="s">
        <v>215</v>
      </c>
      <c r="B42" s="134" t="s">
        <v>1</v>
      </c>
    </row>
    <row r="43" spans="1:2" s="25" customFormat="1" ht="12.75" customHeight="1">
      <c r="A43" s="14" t="s">
        <v>216</v>
      </c>
      <c r="B43" s="135">
        <v>489332</v>
      </c>
    </row>
    <row r="44" spans="1:2" ht="27.75" customHeight="1">
      <c r="A44" s="141" t="s">
        <v>366</v>
      </c>
      <c r="B44" s="137">
        <v>7</v>
      </c>
    </row>
    <row r="45" spans="1:2" ht="12.75" customHeight="1">
      <c r="A45" s="76"/>
      <c r="B45" s="76"/>
    </row>
    <row r="46" ht="12.75" customHeight="1">
      <c r="A46" s="10" t="s">
        <v>213</v>
      </c>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176"/>
  <sheetViews>
    <sheetView zoomScalePageLayoutView="0" workbookViewId="0" topLeftCell="A1">
      <selection activeCell="A1" sqref="A1"/>
    </sheetView>
  </sheetViews>
  <sheetFormatPr defaultColWidth="11.421875" defaultRowHeight="15"/>
  <cols>
    <col min="1" max="1" width="77.421875" style="33" customWidth="1"/>
    <col min="2" max="16384" width="11.421875" style="33" customWidth="1"/>
  </cols>
  <sheetData>
    <row r="1" s="11" customFormat="1" ht="15" customHeight="1">
      <c r="B1" s="28"/>
    </row>
    <row r="2" s="11" customFormat="1" ht="15" customHeight="1">
      <c r="B2" s="28"/>
    </row>
    <row r="3" s="11" customFormat="1" ht="15" customHeight="1">
      <c r="B3" s="28"/>
    </row>
    <row r="4" spans="2:3" s="11" customFormat="1" ht="15" customHeight="1">
      <c r="B4" s="28"/>
      <c r="C4" s="29"/>
    </row>
    <row r="5" spans="2:3" s="11" customFormat="1" ht="15" customHeight="1">
      <c r="B5" s="28"/>
      <c r="C5" s="29"/>
    </row>
    <row r="6" spans="1:4" ht="18" customHeight="1">
      <c r="A6" s="4" t="s">
        <v>67</v>
      </c>
      <c r="B6" s="4"/>
      <c r="C6" s="56"/>
      <c r="D6" s="22"/>
    </row>
    <row r="7" spans="1:4" s="25" customFormat="1" ht="18" customHeight="1">
      <c r="A7" s="4"/>
      <c r="B7" s="4"/>
      <c r="C7" s="23"/>
      <c r="D7" s="23"/>
    </row>
    <row r="8" spans="1:2" s="25" customFormat="1" ht="18" customHeight="1" thickBot="1">
      <c r="A8" s="5" t="s">
        <v>69</v>
      </c>
      <c r="B8" s="85"/>
    </row>
    <row r="9" s="25" customFormat="1" ht="12.75" customHeight="1">
      <c r="A9" s="4"/>
    </row>
    <row r="10" s="25" customFormat="1" ht="13.5" customHeight="1">
      <c r="A10" s="4"/>
    </row>
    <row r="11" s="25" customFormat="1" ht="12.75" customHeight="1"/>
    <row r="12" ht="18.75" customHeight="1">
      <c r="A12" s="130" t="s">
        <v>297</v>
      </c>
    </row>
    <row r="13" spans="1:2" s="25" customFormat="1" ht="12.75" customHeight="1">
      <c r="A13" s="20"/>
      <c r="B13" s="119">
        <v>1866</v>
      </c>
    </row>
    <row r="14" spans="1:2" ht="12.75" customHeight="1">
      <c r="A14" s="25"/>
      <c r="B14" s="14"/>
    </row>
    <row r="15" spans="1:2" s="25" customFormat="1" ht="12.75" customHeight="1">
      <c r="A15" s="13" t="s">
        <v>71</v>
      </c>
      <c r="B15" s="13">
        <v>23</v>
      </c>
    </row>
    <row r="16" spans="1:2" ht="12.75" customHeight="1">
      <c r="A16" s="13" t="s">
        <v>44</v>
      </c>
      <c r="B16" s="13">
        <v>5</v>
      </c>
    </row>
    <row r="17" spans="1:2" s="25" customFormat="1" ht="12.75" customHeight="1">
      <c r="A17" s="13" t="s">
        <v>45</v>
      </c>
      <c r="B17" s="13">
        <v>6</v>
      </c>
    </row>
    <row r="18" spans="1:2" ht="12.75" customHeight="1">
      <c r="A18" s="13" t="s">
        <v>46</v>
      </c>
      <c r="B18" s="13">
        <v>7</v>
      </c>
    </row>
    <row r="19" spans="1:2" s="25" customFormat="1" ht="12.75" customHeight="1">
      <c r="A19" s="13" t="s">
        <v>47</v>
      </c>
      <c r="B19" s="13">
        <v>5</v>
      </c>
    </row>
    <row r="20" spans="1:2" ht="12.75" customHeight="1">
      <c r="A20" s="13" t="s">
        <v>217</v>
      </c>
      <c r="B20" s="43">
        <v>489332</v>
      </c>
    </row>
    <row r="21" spans="1:2" s="25" customFormat="1" ht="27" customHeight="1">
      <c r="A21" s="139" t="s">
        <v>367</v>
      </c>
      <c r="B21" s="43">
        <v>21276</v>
      </c>
    </row>
    <row r="22" spans="1:2" ht="12.75" customHeight="1">
      <c r="A22" s="27"/>
      <c r="B22" s="138"/>
    </row>
    <row r="23" spans="1:2" ht="12.75" customHeight="1">
      <c r="A23" s="10" t="s">
        <v>213</v>
      </c>
      <c r="B23" s="14"/>
    </row>
    <row r="24" spans="1:2" ht="12.75" customHeight="1">
      <c r="A24" s="10"/>
      <c r="B24" s="14"/>
    </row>
    <row r="25" spans="1:2" ht="12.75" customHeight="1">
      <c r="A25" s="10"/>
      <c r="B25" s="14"/>
    </row>
    <row r="26" spans="1:2" s="25" customFormat="1" ht="12.75" customHeight="1">
      <c r="A26" s="33"/>
      <c r="B26" s="8"/>
    </row>
    <row r="27" spans="1:2" ht="18.75" customHeight="1">
      <c r="A27" s="52" t="s">
        <v>298</v>
      </c>
      <c r="B27" s="9"/>
    </row>
    <row r="28" spans="1:2" s="25" customFormat="1" ht="12.75" customHeight="1">
      <c r="A28" s="20"/>
      <c r="B28" s="119">
        <v>1866</v>
      </c>
    </row>
    <row r="29" spans="1:2" ht="12.75" customHeight="1">
      <c r="A29" s="25"/>
      <c r="B29" s="14"/>
    </row>
    <row r="30" spans="1:2" ht="12.75" customHeight="1">
      <c r="A30" s="13" t="s">
        <v>368</v>
      </c>
      <c r="B30" s="43">
        <f>+B31+B34+B37</f>
        <v>71015</v>
      </c>
    </row>
    <row r="31" spans="1:2" s="25" customFormat="1" ht="12.75" customHeight="1">
      <c r="A31" s="13" t="s">
        <v>249</v>
      </c>
      <c r="B31" s="43">
        <f>SUM(B32:B33)</f>
        <v>4472</v>
      </c>
    </row>
    <row r="32" spans="1:2" ht="12.75" customHeight="1">
      <c r="A32" s="13" t="s">
        <v>214</v>
      </c>
      <c r="B32" s="43">
        <v>2683</v>
      </c>
    </row>
    <row r="33" spans="1:2" s="25" customFormat="1" ht="12.75" customHeight="1">
      <c r="A33" s="13" t="s">
        <v>215</v>
      </c>
      <c r="B33" s="43">
        <v>1789</v>
      </c>
    </row>
    <row r="34" spans="1:2" ht="12.75" customHeight="1">
      <c r="A34" s="13" t="s">
        <v>250</v>
      </c>
      <c r="B34" s="43">
        <f>SUM(B35:B36)</f>
        <v>16815</v>
      </c>
    </row>
    <row r="35" spans="1:2" s="25" customFormat="1" ht="12.75" customHeight="1">
      <c r="A35" s="13" t="s">
        <v>214</v>
      </c>
      <c r="B35" s="43">
        <v>9912</v>
      </c>
    </row>
    <row r="36" spans="1:2" ht="12.75" customHeight="1">
      <c r="A36" s="13" t="s">
        <v>215</v>
      </c>
      <c r="B36" s="43">
        <v>6903</v>
      </c>
    </row>
    <row r="37" spans="1:2" s="25" customFormat="1" ht="12.75" customHeight="1">
      <c r="A37" s="13" t="s">
        <v>251</v>
      </c>
      <c r="B37" s="43">
        <f>SUM(B38:B39)</f>
        <v>49728</v>
      </c>
    </row>
    <row r="38" spans="1:2" ht="12.75" customHeight="1">
      <c r="A38" s="13" t="s">
        <v>214</v>
      </c>
      <c r="B38" s="43">
        <v>22790</v>
      </c>
    </row>
    <row r="39" spans="1:2" s="25" customFormat="1" ht="12.75" customHeight="1">
      <c r="A39" s="13" t="s">
        <v>215</v>
      </c>
      <c r="B39" s="43">
        <v>26938</v>
      </c>
    </row>
    <row r="40" spans="1:2" ht="12.75" customHeight="1">
      <c r="A40" s="13" t="s">
        <v>252</v>
      </c>
      <c r="B40" s="134" t="s">
        <v>1</v>
      </c>
    </row>
    <row r="41" spans="1:2" ht="12.75" customHeight="1">
      <c r="A41" s="14" t="s">
        <v>214</v>
      </c>
      <c r="B41" s="140" t="s">
        <v>1</v>
      </c>
    </row>
    <row r="42" spans="1:2" ht="12.75" customHeight="1">
      <c r="A42" s="13" t="s">
        <v>215</v>
      </c>
      <c r="B42" s="134" t="s">
        <v>1</v>
      </c>
    </row>
    <row r="43" spans="1:2" s="25" customFormat="1" ht="12.75" customHeight="1">
      <c r="A43" s="14" t="s">
        <v>216</v>
      </c>
      <c r="B43" s="135">
        <v>489332</v>
      </c>
    </row>
    <row r="44" spans="1:2" ht="26.25" customHeight="1">
      <c r="A44" s="141" t="s">
        <v>366</v>
      </c>
      <c r="B44" s="137">
        <v>7</v>
      </c>
    </row>
    <row r="45" spans="1:2" s="25" customFormat="1" ht="14.25">
      <c r="A45" s="138"/>
      <c r="B45" s="138"/>
    </row>
    <row r="46" spans="1:2" ht="14.25">
      <c r="A46" s="10" t="s">
        <v>213</v>
      </c>
      <c r="B46" s="13"/>
    </row>
    <row r="47" spans="1:2" s="25" customFormat="1" ht="12.75" customHeight="1">
      <c r="A47" s="13"/>
      <c r="B47" s="13"/>
    </row>
    <row r="48" spans="1:2" ht="12.75" customHeight="1">
      <c r="A48" s="13"/>
      <c r="B48" s="13"/>
    </row>
    <row r="49" spans="1:2" s="25" customFormat="1" ht="11.25" customHeight="1">
      <c r="A49" s="13"/>
      <c r="B49" s="13"/>
    </row>
    <row r="50" spans="1:2" ht="18.75" customHeight="1">
      <c r="A50" s="57" t="s">
        <v>299</v>
      </c>
      <c r="B50" s="14"/>
    </row>
    <row r="51" spans="1:2" s="25" customFormat="1" ht="12.75" customHeight="1">
      <c r="A51" s="58"/>
      <c r="B51" s="59">
        <v>1866</v>
      </c>
    </row>
    <row r="52" spans="1:2" ht="12.75" customHeight="1">
      <c r="A52" s="14"/>
      <c r="B52" s="14"/>
    </row>
    <row r="53" spans="1:2" s="25" customFormat="1" ht="12.75" customHeight="1">
      <c r="A53" s="14" t="s">
        <v>218</v>
      </c>
      <c r="B53" s="135">
        <v>12457</v>
      </c>
    </row>
    <row r="54" spans="1:2" ht="12.75" customHeight="1">
      <c r="A54" s="14" t="s">
        <v>219</v>
      </c>
      <c r="B54" s="135">
        <v>10496</v>
      </c>
    </row>
    <row r="55" spans="1:2" s="25" customFormat="1" ht="12.75" customHeight="1">
      <c r="A55" s="14" t="s">
        <v>300</v>
      </c>
      <c r="B55" s="135">
        <v>300</v>
      </c>
    </row>
    <row r="56" spans="1:2" ht="12.75" customHeight="1">
      <c r="A56" s="14" t="s">
        <v>247</v>
      </c>
      <c r="B56" s="135">
        <v>4343</v>
      </c>
    </row>
    <row r="57" spans="1:3" s="25" customFormat="1" ht="12.75" customHeight="1">
      <c r="A57" s="14" t="s">
        <v>301</v>
      </c>
      <c r="B57" s="135">
        <f>+B58+B59</f>
        <v>4343</v>
      </c>
      <c r="C57" s="60"/>
    </row>
    <row r="58" spans="1:2" ht="12.75" customHeight="1">
      <c r="A58" s="14" t="s">
        <v>243</v>
      </c>
      <c r="B58" s="135">
        <v>908</v>
      </c>
    </row>
    <row r="59" spans="1:2" s="25" customFormat="1" ht="12.75" customHeight="1">
      <c r="A59" s="14" t="s">
        <v>244</v>
      </c>
      <c r="B59" s="135">
        <v>3435</v>
      </c>
    </row>
    <row r="60" spans="1:2" ht="12.75" customHeight="1">
      <c r="A60" s="14" t="s">
        <v>302</v>
      </c>
      <c r="B60" s="135"/>
    </row>
    <row r="61" spans="1:2" ht="12.75" customHeight="1">
      <c r="A61" s="14" t="s">
        <v>245</v>
      </c>
      <c r="B61" s="140" t="s">
        <v>1</v>
      </c>
    </row>
    <row r="62" spans="1:2" ht="12.75" customHeight="1">
      <c r="A62" s="13" t="s">
        <v>246</v>
      </c>
      <c r="B62" s="134" t="s">
        <v>1</v>
      </c>
    </row>
    <row r="63" spans="1:2" s="25" customFormat="1" ht="12.75" customHeight="1">
      <c r="A63" s="138"/>
      <c r="B63" s="138"/>
    </row>
    <row r="64" spans="1:2" ht="12.75" customHeight="1">
      <c r="A64" s="10" t="s">
        <v>213</v>
      </c>
      <c r="B64" s="13"/>
    </row>
    <row r="65" spans="1:2" s="25" customFormat="1" ht="12.75" customHeight="1">
      <c r="A65" s="13"/>
      <c r="B65" s="13"/>
    </row>
    <row r="66" spans="1:2" ht="12.75" customHeight="1">
      <c r="A66" s="13"/>
      <c r="B66" s="13"/>
    </row>
    <row r="67" spans="1:2" s="25" customFormat="1" ht="12.75" customHeight="1">
      <c r="A67" s="13"/>
      <c r="B67" s="13"/>
    </row>
    <row r="68" spans="1:2" ht="18.75" customHeight="1">
      <c r="A68" s="57" t="s">
        <v>71</v>
      </c>
      <c r="B68" s="14"/>
    </row>
    <row r="69" spans="1:2" s="25" customFormat="1" ht="15" customHeight="1">
      <c r="A69" s="58"/>
      <c r="B69" s="59" t="s">
        <v>381</v>
      </c>
    </row>
    <row r="70" spans="1:2" ht="14.25">
      <c r="A70" s="14"/>
      <c r="B70" s="14"/>
    </row>
    <row r="71" spans="1:2" s="25" customFormat="1" ht="14.25">
      <c r="A71" s="14" t="s">
        <v>4</v>
      </c>
      <c r="B71" s="14"/>
    </row>
    <row r="72" spans="1:2" ht="15.75" customHeight="1">
      <c r="A72" s="61" t="s">
        <v>248</v>
      </c>
      <c r="B72" s="14"/>
    </row>
    <row r="73" spans="1:2" s="25" customFormat="1" ht="12.75" customHeight="1">
      <c r="A73" s="62" t="s">
        <v>254</v>
      </c>
      <c r="B73" s="14">
        <v>200</v>
      </c>
    </row>
    <row r="74" spans="1:2" ht="12.75" customHeight="1">
      <c r="A74" s="63" t="s">
        <v>255</v>
      </c>
      <c r="B74" s="65" t="s">
        <v>1</v>
      </c>
    </row>
    <row r="75" spans="1:2" ht="15" customHeight="1">
      <c r="A75" s="64" t="s">
        <v>382</v>
      </c>
      <c r="B75" s="65" t="s">
        <v>1</v>
      </c>
    </row>
    <row r="76" spans="1:2" ht="15" customHeight="1">
      <c r="A76" s="64" t="s">
        <v>383</v>
      </c>
      <c r="B76" s="67" t="s">
        <v>1</v>
      </c>
    </row>
    <row r="77" spans="1:2" ht="15" customHeight="1">
      <c r="A77" s="63" t="s">
        <v>384</v>
      </c>
      <c r="B77" s="65" t="s">
        <v>1</v>
      </c>
    </row>
    <row r="78" spans="1:2" s="25" customFormat="1" ht="12.75" customHeight="1">
      <c r="A78" s="68" t="s">
        <v>257</v>
      </c>
      <c r="B78" s="13"/>
    </row>
    <row r="79" spans="1:2" ht="12.75" customHeight="1">
      <c r="A79" s="69" t="s">
        <v>258</v>
      </c>
      <c r="B79" s="13">
        <v>2.5</v>
      </c>
    </row>
    <row r="80" spans="1:2" ht="12.75" customHeight="1">
      <c r="A80" s="69" t="s">
        <v>369</v>
      </c>
      <c r="B80" s="67" t="s">
        <v>1</v>
      </c>
    </row>
    <row r="81" spans="1:2" s="25" customFormat="1" ht="12.75" customHeight="1">
      <c r="A81" s="62" t="s">
        <v>259</v>
      </c>
      <c r="B81" s="14">
        <v>183</v>
      </c>
    </row>
    <row r="82" spans="1:2" ht="12.75" customHeight="1">
      <c r="A82" s="63" t="s">
        <v>260</v>
      </c>
      <c r="B82" s="14"/>
    </row>
    <row r="83" spans="1:2" ht="12.75" customHeight="1">
      <c r="A83" s="64" t="s">
        <v>261</v>
      </c>
      <c r="B83" s="65" t="s">
        <v>1</v>
      </c>
    </row>
    <row r="84" spans="1:2" ht="12.75" customHeight="1">
      <c r="A84" s="66" t="s">
        <v>262</v>
      </c>
      <c r="B84" s="67" t="s">
        <v>1</v>
      </c>
    </row>
    <row r="85" spans="1:2" s="25" customFormat="1" ht="12.75" customHeight="1">
      <c r="A85" s="63" t="s">
        <v>263</v>
      </c>
      <c r="B85" s="14">
        <v>183</v>
      </c>
    </row>
    <row r="86" spans="1:2" ht="12.75" customHeight="1">
      <c r="A86" s="70"/>
      <c r="B86" s="14"/>
    </row>
    <row r="87" spans="1:2" s="8" customFormat="1" ht="15.75" customHeight="1">
      <c r="A87" s="61" t="s">
        <v>377</v>
      </c>
      <c r="B87" s="14"/>
    </row>
    <row r="88" spans="1:2" s="25" customFormat="1" ht="12.75" customHeight="1">
      <c r="A88" s="62" t="s">
        <v>254</v>
      </c>
      <c r="B88" s="14">
        <f>+B89+B92</f>
        <v>250</v>
      </c>
    </row>
    <row r="89" spans="1:2" ht="12.75" customHeight="1">
      <c r="A89" s="63" t="s">
        <v>255</v>
      </c>
      <c r="B89" s="14">
        <f>+B90+B91</f>
        <v>34</v>
      </c>
    </row>
    <row r="90" spans="1:2" s="25" customFormat="1" ht="12.75" customHeight="1">
      <c r="A90" s="64" t="s">
        <v>264</v>
      </c>
      <c r="B90" s="14">
        <v>14</v>
      </c>
    </row>
    <row r="91" spans="1:2" ht="12.75" customHeight="1">
      <c r="A91" s="64" t="s">
        <v>262</v>
      </c>
      <c r="B91" s="14">
        <v>20</v>
      </c>
    </row>
    <row r="92" spans="1:2" s="25" customFormat="1" ht="12.75" customHeight="1">
      <c r="A92" s="63" t="s">
        <v>370</v>
      </c>
      <c r="B92" s="14">
        <v>216</v>
      </c>
    </row>
    <row r="93" spans="1:2" ht="12.75" customHeight="1">
      <c r="A93" s="62" t="s">
        <v>257</v>
      </c>
      <c r="B93" s="14"/>
    </row>
    <row r="94" spans="1:2" s="25" customFormat="1" ht="12.75" customHeight="1">
      <c r="A94" s="63" t="s">
        <v>258</v>
      </c>
      <c r="B94" s="14">
        <v>1.5</v>
      </c>
    </row>
    <row r="95" spans="1:2" ht="12.75" customHeight="1">
      <c r="A95" s="63" t="s">
        <v>369</v>
      </c>
      <c r="B95" s="71">
        <v>1</v>
      </c>
    </row>
    <row r="96" spans="1:2" s="25" customFormat="1" ht="12.75" customHeight="1">
      <c r="A96" s="62" t="s">
        <v>259</v>
      </c>
      <c r="B96" s="14">
        <f>+B97+B100</f>
        <v>250</v>
      </c>
    </row>
    <row r="97" spans="1:2" ht="12.75" customHeight="1">
      <c r="A97" s="63" t="s">
        <v>260</v>
      </c>
      <c r="B97" s="14">
        <f>+B98+B99</f>
        <v>34</v>
      </c>
    </row>
    <row r="98" spans="1:2" s="25" customFormat="1" ht="12.75" customHeight="1">
      <c r="A98" s="64" t="s">
        <v>261</v>
      </c>
      <c r="B98" s="14">
        <v>14</v>
      </c>
    </row>
    <row r="99" spans="1:2" ht="12.75" customHeight="1">
      <c r="A99" s="64" t="s">
        <v>262</v>
      </c>
      <c r="B99" s="14">
        <v>20</v>
      </c>
    </row>
    <row r="100" spans="1:2" s="25" customFormat="1" ht="12.75" customHeight="1">
      <c r="A100" s="63" t="s">
        <v>263</v>
      </c>
      <c r="B100" s="14">
        <v>216</v>
      </c>
    </row>
    <row r="101" spans="1:2" ht="12.75" customHeight="1">
      <c r="A101" s="70"/>
      <c r="B101" s="14"/>
    </row>
    <row r="102" spans="1:2" s="8" customFormat="1" ht="15.75" customHeight="1">
      <c r="A102" s="61" t="s">
        <v>378</v>
      </c>
      <c r="B102" s="14"/>
    </row>
    <row r="103" spans="1:2" s="25" customFormat="1" ht="12.75" customHeight="1">
      <c r="A103" s="62" t="s">
        <v>254</v>
      </c>
      <c r="B103" s="14">
        <f>+B104+B107</f>
        <v>250</v>
      </c>
    </row>
    <row r="104" spans="1:2" ht="12.75" customHeight="1">
      <c r="A104" s="63" t="s">
        <v>255</v>
      </c>
      <c r="B104" s="14">
        <f>+B105+B106</f>
        <v>33</v>
      </c>
    </row>
    <row r="105" spans="1:2" s="25" customFormat="1" ht="12.75" customHeight="1">
      <c r="A105" s="64" t="s">
        <v>264</v>
      </c>
      <c r="B105" s="14">
        <v>13</v>
      </c>
    </row>
    <row r="106" spans="1:2" ht="12.75" customHeight="1">
      <c r="A106" s="64" t="s">
        <v>262</v>
      </c>
      <c r="B106" s="14">
        <v>20</v>
      </c>
    </row>
    <row r="107" spans="1:2" s="25" customFormat="1" ht="12.75" customHeight="1">
      <c r="A107" s="63" t="s">
        <v>370</v>
      </c>
      <c r="B107" s="14">
        <v>217</v>
      </c>
    </row>
    <row r="108" spans="1:2" ht="12.75" customHeight="1">
      <c r="A108" s="62" t="s">
        <v>257</v>
      </c>
      <c r="B108" s="14"/>
    </row>
    <row r="109" spans="1:2" s="25" customFormat="1" ht="12.75" customHeight="1">
      <c r="A109" s="63" t="s">
        <v>258</v>
      </c>
      <c r="B109" s="14">
        <v>1.5</v>
      </c>
    </row>
    <row r="110" spans="1:2" ht="12.75" customHeight="1">
      <c r="A110" s="63" t="s">
        <v>369</v>
      </c>
      <c r="B110" s="71">
        <v>1</v>
      </c>
    </row>
    <row r="111" spans="1:2" s="25" customFormat="1" ht="12.75" customHeight="1">
      <c r="A111" s="62" t="s">
        <v>259</v>
      </c>
      <c r="B111" s="14">
        <f>+B112+B115</f>
        <v>235</v>
      </c>
    </row>
    <row r="112" spans="1:2" ht="12.75" customHeight="1">
      <c r="A112" s="63" t="s">
        <v>260</v>
      </c>
      <c r="B112" s="14">
        <f>SUM(B113:B114)</f>
        <v>20</v>
      </c>
    </row>
    <row r="113" spans="1:2" ht="12.75" customHeight="1">
      <c r="A113" s="64" t="s">
        <v>261</v>
      </c>
      <c r="B113" s="65" t="s">
        <v>1</v>
      </c>
    </row>
    <row r="114" spans="1:2" s="25" customFormat="1" ht="12.75" customHeight="1">
      <c r="A114" s="66" t="s">
        <v>262</v>
      </c>
      <c r="B114" s="13">
        <v>20</v>
      </c>
    </row>
    <row r="115" spans="1:2" ht="12.75" customHeight="1">
      <c r="A115" s="69" t="s">
        <v>263</v>
      </c>
      <c r="B115" s="13">
        <v>215</v>
      </c>
    </row>
    <row r="116" spans="1:2" s="25" customFormat="1" ht="12.75" customHeight="1">
      <c r="A116" s="72"/>
      <c r="B116" s="13"/>
    </row>
    <row r="117" spans="1:2" s="14" customFormat="1" ht="15.75" customHeight="1">
      <c r="A117" s="73" t="s">
        <v>379</v>
      </c>
      <c r="B117" s="13"/>
    </row>
    <row r="118" spans="1:2" ht="12.75" customHeight="1">
      <c r="A118" s="68" t="s">
        <v>254</v>
      </c>
      <c r="B118" s="74">
        <v>24</v>
      </c>
    </row>
    <row r="119" spans="1:2" ht="12.75" customHeight="1">
      <c r="A119" s="69" t="s">
        <v>255</v>
      </c>
      <c r="B119" s="67" t="s">
        <v>1</v>
      </c>
    </row>
    <row r="120" spans="1:2" ht="12.75" customHeight="1">
      <c r="A120" s="64" t="s">
        <v>264</v>
      </c>
      <c r="B120" s="65" t="s">
        <v>1</v>
      </c>
    </row>
    <row r="121" spans="1:2" ht="12.75" customHeight="1">
      <c r="A121" s="66" t="s">
        <v>262</v>
      </c>
      <c r="B121" s="67" t="s">
        <v>1</v>
      </c>
    </row>
    <row r="122" spans="1:2" s="25" customFormat="1" ht="12.75" customHeight="1">
      <c r="A122" s="63" t="s">
        <v>256</v>
      </c>
      <c r="B122" s="75">
        <v>24</v>
      </c>
    </row>
    <row r="123" spans="1:2" ht="12.75" customHeight="1">
      <c r="A123" s="62" t="s">
        <v>257</v>
      </c>
      <c r="B123" s="65"/>
    </row>
    <row r="124" spans="1:2" ht="12.75" customHeight="1">
      <c r="A124" s="69" t="s">
        <v>258</v>
      </c>
      <c r="B124" s="67" t="s">
        <v>1</v>
      </c>
    </row>
    <row r="125" spans="1:2" ht="12.75" customHeight="1">
      <c r="A125" s="63" t="s">
        <v>369</v>
      </c>
      <c r="B125" s="65" t="s">
        <v>1</v>
      </c>
    </row>
    <row r="126" spans="1:2" s="25" customFormat="1" ht="12.75" customHeight="1">
      <c r="A126" s="68" t="s">
        <v>259</v>
      </c>
      <c r="B126" s="74">
        <v>24</v>
      </c>
    </row>
    <row r="127" spans="1:2" ht="12.75" customHeight="1">
      <c r="A127" s="69" t="s">
        <v>260</v>
      </c>
      <c r="B127" s="67" t="s">
        <v>1</v>
      </c>
    </row>
    <row r="128" spans="1:2" ht="12.75" customHeight="1">
      <c r="A128" s="64" t="s">
        <v>261</v>
      </c>
      <c r="B128" s="65" t="s">
        <v>1</v>
      </c>
    </row>
    <row r="129" spans="1:2" ht="12.75" customHeight="1">
      <c r="A129" s="66" t="s">
        <v>262</v>
      </c>
      <c r="B129" s="67" t="s">
        <v>1</v>
      </c>
    </row>
    <row r="130" spans="1:2" s="25" customFormat="1" ht="12.75" customHeight="1">
      <c r="A130" s="63" t="s">
        <v>263</v>
      </c>
      <c r="B130" s="75">
        <v>24</v>
      </c>
    </row>
    <row r="131" spans="1:2" ht="12.75" customHeight="1">
      <c r="A131" s="70"/>
      <c r="B131" s="14"/>
    </row>
    <row r="132" spans="1:2" s="25" customFormat="1" ht="12.75" customHeight="1">
      <c r="A132" s="70" t="s">
        <v>87</v>
      </c>
      <c r="B132" s="14"/>
    </row>
    <row r="133" s="14" customFormat="1" ht="15.75" customHeight="1">
      <c r="A133" s="61" t="s">
        <v>380</v>
      </c>
    </row>
    <row r="134" spans="1:2" ht="12.75" customHeight="1">
      <c r="A134" s="62" t="s">
        <v>254</v>
      </c>
      <c r="B134" s="14">
        <f>+B135+B138</f>
        <v>200</v>
      </c>
    </row>
    <row r="135" spans="1:2" s="25" customFormat="1" ht="12.75" customHeight="1">
      <c r="A135" s="63" t="s">
        <v>255</v>
      </c>
      <c r="B135" s="14">
        <f>+B136+B137</f>
        <v>70</v>
      </c>
    </row>
    <row r="136" spans="1:2" ht="12.75" customHeight="1">
      <c r="A136" s="64" t="s">
        <v>264</v>
      </c>
      <c r="B136" s="14">
        <v>30</v>
      </c>
    </row>
    <row r="137" spans="1:2" s="25" customFormat="1" ht="12.75" customHeight="1">
      <c r="A137" s="64" t="s">
        <v>262</v>
      </c>
      <c r="B137" s="14">
        <v>40</v>
      </c>
    </row>
    <row r="138" spans="1:2" ht="12.75" customHeight="1">
      <c r="A138" s="63" t="s">
        <v>371</v>
      </c>
      <c r="B138" s="14">
        <v>130</v>
      </c>
    </row>
    <row r="139" spans="1:2" s="25" customFormat="1" ht="12.75" customHeight="1">
      <c r="A139" s="62" t="s">
        <v>257</v>
      </c>
      <c r="B139" s="14"/>
    </row>
    <row r="140" spans="1:2" ht="12.75" customHeight="1">
      <c r="A140" s="63" t="s">
        <v>258</v>
      </c>
      <c r="B140" s="14">
        <v>3.5</v>
      </c>
    </row>
    <row r="141" spans="1:2" s="25" customFormat="1" ht="12.75" customHeight="1">
      <c r="A141" s="63" t="s">
        <v>369</v>
      </c>
      <c r="B141" s="71">
        <v>2</v>
      </c>
    </row>
    <row r="142" spans="1:2" ht="12.75" customHeight="1">
      <c r="A142" s="62" t="s">
        <v>259</v>
      </c>
      <c r="B142" s="14">
        <f>+B143+B146</f>
        <v>166</v>
      </c>
    </row>
    <row r="143" spans="1:2" s="25" customFormat="1" ht="12.75" customHeight="1">
      <c r="A143" s="63" t="s">
        <v>260</v>
      </c>
      <c r="B143" s="14">
        <f>+B144+B145</f>
        <v>53</v>
      </c>
    </row>
    <row r="144" spans="1:2" ht="12.75" customHeight="1">
      <c r="A144" s="64" t="s">
        <v>261</v>
      </c>
      <c r="B144" s="14">
        <v>18</v>
      </c>
    </row>
    <row r="145" spans="1:2" s="25" customFormat="1" ht="12.75" customHeight="1">
      <c r="A145" s="64" t="s">
        <v>262</v>
      </c>
      <c r="B145" s="14">
        <v>35</v>
      </c>
    </row>
    <row r="146" spans="1:2" ht="12.75" customHeight="1">
      <c r="A146" s="63" t="s">
        <v>263</v>
      </c>
      <c r="B146" s="14">
        <v>113</v>
      </c>
    </row>
    <row r="147" spans="1:2" s="25" customFormat="1" ht="12.75" customHeight="1">
      <c r="A147" s="76"/>
      <c r="B147" s="77"/>
    </row>
    <row r="148" spans="1:2" s="25" customFormat="1" ht="12.75" customHeight="1">
      <c r="A148" s="78" t="s">
        <v>253</v>
      </c>
      <c r="B148" s="8"/>
    </row>
    <row r="149" spans="1:2" s="25" customFormat="1" ht="12.75" customHeight="1">
      <c r="A149" s="78" t="s">
        <v>385</v>
      </c>
      <c r="B149" s="8"/>
    </row>
    <row r="150" spans="1:2" s="25" customFormat="1" ht="12.75" customHeight="1">
      <c r="A150" s="78" t="s">
        <v>386</v>
      </c>
      <c r="B150" s="8"/>
    </row>
    <row r="151" spans="1:2" s="25" customFormat="1" ht="12.75" customHeight="1">
      <c r="A151" s="78" t="s">
        <v>372</v>
      </c>
      <c r="B151" s="8"/>
    </row>
    <row r="152" spans="1:2" s="25" customFormat="1" ht="12.75" customHeight="1">
      <c r="A152" s="78" t="s">
        <v>373</v>
      </c>
      <c r="B152" s="8"/>
    </row>
    <row r="153" spans="1:2" s="25" customFormat="1" ht="12.75" customHeight="1">
      <c r="A153" s="78" t="s">
        <v>374</v>
      </c>
      <c r="B153" s="8"/>
    </row>
    <row r="154" spans="1:2" s="25" customFormat="1" ht="12.75" customHeight="1">
      <c r="A154" s="78" t="s">
        <v>375</v>
      </c>
      <c r="B154" s="8"/>
    </row>
    <row r="155" spans="1:2" s="25" customFormat="1" ht="12.75" customHeight="1">
      <c r="A155" s="78" t="s">
        <v>376</v>
      </c>
      <c r="B155" s="8"/>
    </row>
    <row r="156" spans="1:2" ht="12.75" customHeight="1">
      <c r="A156" s="25"/>
      <c r="B156" s="14"/>
    </row>
    <row r="157" spans="1:2" ht="12.75" customHeight="1">
      <c r="A157" s="94" t="s">
        <v>312</v>
      </c>
      <c r="B157" s="14"/>
    </row>
    <row r="158" spans="1:2" s="25" customFormat="1" ht="12.75" customHeight="1">
      <c r="A158" s="33"/>
      <c r="B158" s="8"/>
    </row>
    <row r="159" spans="1:2" ht="12.75" customHeight="1">
      <c r="A159" s="25"/>
      <c r="B159" s="14"/>
    </row>
    <row r="160" spans="1:2" s="25" customFormat="1" ht="12.75" customHeight="1">
      <c r="A160" s="33"/>
      <c r="B160" s="8"/>
    </row>
    <row r="161" spans="1:2" ht="19.5" customHeight="1">
      <c r="A161" s="52" t="s">
        <v>220</v>
      </c>
      <c r="B161" s="9"/>
    </row>
    <row r="162" spans="1:2" ht="15.75" customHeight="1">
      <c r="A162" s="79" t="s">
        <v>266</v>
      </c>
      <c r="B162" s="14"/>
    </row>
    <row r="163" spans="1:2" s="25" customFormat="1" ht="15" customHeight="1">
      <c r="A163" s="80"/>
      <c r="B163" s="81" t="s">
        <v>265</v>
      </c>
    </row>
    <row r="164" spans="1:2" ht="12.75" customHeight="1">
      <c r="A164" s="13"/>
      <c r="B164" s="13"/>
    </row>
    <row r="165" spans="1:2" s="25" customFormat="1" ht="12.75" customHeight="1">
      <c r="A165" s="13" t="s">
        <v>268</v>
      </c>
      <c r="B165" s="13">
        <f>SUM(B166:B172)</f>
        <v>11</v>
      </c>
    </row>
    <row r="166" spans="1:2" ht="12.75" customHeight="1">
      <c r="A166" s="82" t="s">
        <v>221</v>
      </c>
      <c r="B166" s="13">
        <v>10</v>
      </c>
    </row>
    <row r="167" spans="1:2" s="25" customFormat="1" ht="12.75" customHeight="1">
      <c r="A167" s="82" t="s">
        <v>222</v>
      </c>
      <c r="B167" s="67" t="s">
        <v>1</v>
      </c>
    </row>
    <row r="168" spans="1:2" ht="12.75" customHeight="1">
      <c r="A168" s="83" t="s">
        <v>269</v>
      </c>
      <c r="B168" s="67" t="s">
        <v>1</v>
      </c>
    </row>
    <row r="169" spans="1:2" ht="12.75" customHeight="1">
      <c r="A169" s="16" t="s">
        <v>270</v>
      </c>
      <c r="B169" s="65" t="s">
        <v>1</v>
      </c>
    </row>
    <row r="170" spans="1:2" ht="12.75" customHeight="1">
      <c r="A170" s="17" t="s">
        <v>271</v>
      </c>
      <c r="B170" s="67" t="s">
        <v>1</v>
      </c>
    </row>
    <row r="171" spans="1:2" ht="12.75" customHeight="1">
      <c r="A171" s="16" t="s">
        <v>387</v>
      </c>
      <c r="B171" s="65" t="s">
        <v>1</v>
      </c>
    </row>
    <row r="172" spans="1:2" s="25" customFormat="1" ht="12.75" customHeight="1">
      <c r="A172" s="17" t="s">
        <v>272</v>
      </c>
      <c r="B172" s="74">
        <v>1</v>
      </c>
    </row>
    <row r="173" spans="1:2" s="25" customFormat="1" ht="12.75" customHeight="1">
      <c r="A173" s="27"/>
      <c r="B173" s="27"/>
    </row>
    <row r="174" spans="1:2" s="25" customFormat="1" ht="12.75" customHeight="1">
      <c r="A174" s="15" t="s">
        <v>267</v>
      </c>
      <c r="B174" s="23"/>
    </row>
    <row r="175" spans="1:2" s="25" customFormat="1" ht="12.75" customHeight="1">
      <c r="A175" s="23"/>
      <c r="B175" s="23"/>
    </row>
    <row r="176" ht="12.75" customHeight="1">
      <c r="A176" s="94" t="s">
        <v>312</v>
      </c>
    </row>
    <row r="177" ht="12.75" customHeight="1"/>
    <row r="178" ht="12.75" customHeight="1"/>
    <row r="179" ht="12.75" customHeight="1"/>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ALFONSO</dc:creator>
  <cp:keywords/>
  <dc:description/>
  <cp:lastModifiedBy>ICM</cp:lastModifiedBy>
  <cp:lastPrinted>2012-02-08T09:01:57Z</cp:lastPrinted>
  <dcterms:created xsi:type="dcterms:W3CDTF">2011-12-01T08:20:45Z</dcterms:created>
  <dcterms:modified xsi:type="dcterms:W3CDTF">2013-10-04T09:02:39Z</dcterms:modified>
  <cp:category/>
  <cp:version/>
  <cp:contentType/>
  <cp:contentStatus/>
</cp:coreProperties>
</file>