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995" windowHeight="9720" activeTab="0"/>
  </bookViews>
  <sheets>
    <sheet name="1912" sheetId="1" r:id="rId1"/>
    <sheet name="1913" sheetId="2" r:id="rId2"/>
    <sheet name="1914" sheetId="3" r:id="rId3"/>
    <sheet name="1915" sheetId="4" r:id="rId4"/>
    <sheet name="1916" sheetId="5" r:id="rId5"/>
    <sheet name="1917" sheetId="6" r:id="rId6"/>
    <sheet name="1918" sheetId="7" r:id="rId7"/>
    <sheet name="1919" sheetId="8" r:id="rId8"/>
    <sheet name="1920" sheetId="9" r:id="rId9"/>
  </sheets>
  <definedNames/>
  <calcPr fullCalcOnLoad="1"/>
</workbook>
</file>

<file path=xl/sharedStrings.xml><?xml version="1.0" encoding="utf-8"?>
<sst xmlns="http://schemas.openxmlformats.org/spreadsheetml/2006/main" count="729" uniqueCount="177">
  <si>
    <t>Kilómetros</t>
  </si>
  <si>
    <t>En construcción</t>
  </si>
  <si>
    <t>Total</t>
  </si>
  <si>
    <t>-</t>
  </si>
  <si>
    <t>En estudio</t>
  </si>
  <si>
    <t>Construidas</t>
  </si>
  <si>
    <t>Sin estudiar</t>
  </si>
  <si>
    <t>Por kilómetro</t>
  </si>
  <si>
    <t>En proyecto aprobado</t>
  </si>
  <si>
    <t>Gastos de reparación</t>
  </si>
  <si>
    <t>Gastos de conservación</t>
  </si>
  <si>
    <t>Número de viajeros</t>
  </si>
  <si>
    <t>De pequeña velocidad</t>
  </si>
  <si>
    <t>Construídas</t>
  </si>
  <si>
    <t>Pesetas</t>
  </si>
  <si>
    <t>Carreteras provinciales</t>
  </si>
  <si>
    <t>Caminos vecinales</t>
  </si>
  <si>
    <t>Carreteras del Estado</t>
  </si>
  <si>
    <t>Madrid a Zaragoza y Alicante</t>
  </si>
  <si>
    <t>Superficie (kilómetros cuadrados)</t>
  </si>
  <si>
    <t>Madrid a Cáceres y Portugal</t>
  </si>
  <si>
    <t xml:space="preserve">Transportes </t>
  </si>
  <si>
    <t>Carreteras del estado</t>
  </si>
  <si>
    <r>
      <t xml:space="preserve">Caminos vecinales </t>
    </r>
    <r>
      <rPr>
        <vertAlign val="superscript"/>
        <sz val="10"/>
        <rFont val="Arial"/>
        <family val="2"/>
      </rPr>
      <t>(1)</t>
    </r>
  </si>
  <si>
    <t>(2) A 1 de enero de 1912.</t>
  </si>
  <si>
    <r>
      <t>1912</t>
    </r>
    <r>
      <rPr>
        <vertAlign val="superscript"/>
        <sz val="10"/>
        <rFont val="Arial"/>
        <family val="2"/>
      </rPr>
      <t xml:space="preserve"> (2)</t>
    </r>
  </si>
  <si>
    <t>(1) Con auxilio del Estado o de las Diputaciones provinciales.</t>
  </si>
  <si>
    <t>Longitud total de carreteras y caminos, construidos y en construcción</t>
  </si>
  <si>
    <t>Fuente: Anuario estadístico de España. 1915. Instituto Nacional de Estadística.</t>
  </si>
  <si>
    <t>Relación entre las logitudes de las carreteras y caminos vecinales de todas clases, construidos y en construcción, y la extensión superficial y número de habitantes</t>
  </si>
  <si>
    <t xml:space="preserve">Longitud total de carreteras del Estado y provinciales correspondiente a cada </t>
  </si>
  <si>
    <t>Kilómetro cuadrado de superficie (metros)</t>
  </si>
  <si>
    <t>100.000 habitantes (kilómetros)</t>
  </si>
  <si>
    <t>Kilómetro cuadrado y 100.000 habitantes</t>
  </si>
  <si>
    <t>Longitud de caminos vecinales auxiliados por el Estado o las Diputaciones provinciales correspondientes a cada</t>
  </si>
  <si>
    <t xml:space="preserve">Longitud carreteras y caminos vecinales correspondiente a cada </t>
  </si>
  <si>
    <t>Ingresos obtenidos por las empresas de ferrocarriles</t>
  </si>
  <si>
    <t>Recaudación</t>
  </si>
  <si>
    <t>Norte de España</t>
  </si>
  <si>
    <t>Ingresos obtenidos por las empresas de ferrocarriles. 1915</t>
  </si>
  <si>
    <t>Valor nominal de las acciones</t>
  </si>
  <si>
    <t>Porcentaje sobre el nominal que representa el dividendo</t>
  </si>
  <si>
    <t>Dividendo repartido por las empresas de ferrocarriles por beneficios del año 1914</t>
  </si>
  <si>
    <t>Carreteras y caminos vecinales de todas clases construidos y en construcción con el auxilio del Estado o de las Diputaciones provinciales</t>
  </si>
  <si>
    <t>De primer orden</t>
  </si>
  <si>
    <t>Total de carreteras</t>
  </si>
  <si>
    <t>De segundo orden</t>
  </si>
  <si>
    <t>De tercer orden</t>
  </si>
  <si>
    <r>
      <t>1917</t>
    </r>
    <r>
      <rPr>
        <vertAlign val="superscript"/>
        <sz val="10"/>
        <rFont val="Arial"/>
        <family val="2"/>
      </rPr>
      <t xml:space="preserve"> (1)</t>
    </r>
  </si>
  <si>
    <t>Fuente: Anuario estadístico de España. 1916. Instituto Nacional de Estadística.</t>
  </si>
  <si>
    <t>(1) En 1 de enero de 1917.</t>
  </si>
  <si>
    <t>(1) Dado que no consta fecha se indica a 1 de enero de 1917.</t>
  </si>
  <si>
    <t>Carreteras del Estado en proyecto, en estudio y sin estudiar</t>
  </si>
  <si>
    <t>Carreteras provinciales y caminos vecinales</t>
  </si>
  <si>
    <t xml:space="preserve">Carreteras construidas y en construcción </t>
  </si>
  <si>
    <t>Caminos vecinales con auxilio del Estado o de las Diputaciones provinciales</t>
  </si>
  <si>
    <t>Carreteras provinciales en proyecto, en estudio y sin estudiar</t>
  </si>
  <si>
    <t>Longitud de las carreteras del Estado y provinciales correspondiente a cada</t>
  </si>
  <si>
    <t>Kilómetro cuadrado y 100.000 habitantes (metros)</t>
  </si>
  <si>
    <t>Longitud de caminos vecinales auxiliados por el Estado y las Diputaciones provinciales correspondientes a cada</t>
  </si>
  <si>
    <t>Longitud de carreteras y caminos vecinales correspondiente a cada</t>
  </si>
  <si>
    <t>Población calculada para 31 de julio de 1916 (habitantes)</t>
  </si>
  <si>
    <t>Caminos de Hierro del Norte</t>
  </si>
  <si>
    <t>Compañía de Madrid a Zaragoza y Alicante</t>
  </si>
  <si>
    <t>Kilómetros explotados</t>
  </si>
  <si>
    <t>De viajeros</t>
  </si>
  <si>
    <t>De gran velocidad sin viajeros</t>
  </si>
  <si>
    <t>Productos (pesetas)</t>
  </si>
  <si>
    <t>Varios</t>
  </si>
  <si>
    <t>De productos</t>
  </si>
  <si>
    <t>De gastos</t>
  </si>
  <si>
    <t>Movimiento diario</t>
  </si>
  <si>
    <t>Ingresos por kilómetro</t>
  </si>
  <si>
    <t>(*) En pequeña velocidad.</t>
  </si>
  <si>
    <t>Ferrocarriles de vía normal. Productos y gastos de la explotación. 1916</t>
  </si>
  <si>
    <r>
      <t>De mercancías (Toneladas)</t>
    </r>
    <r>
      <rPr>
        <vertAlign val="superscript"/>
        <sz val="10"/>
        <rFont val="Arial"/>
        <family val="2"/>
      </rPr>
      <t xml:space="preserve"> (*)</t>
    </r>
  </si>
  <si>
    <t>Madrid a Villa del Prado y Almorox</t>
  </si>
  <si>
    <t>Madrid al Pardo</t>
  </si>
  <si>
    <t>Ferrocarriles de vía estrecha. Productos y gastos de la explotación. 1916</t>
  </si>
  <si>
    <t>(Pesetas)</t>
  </si>
  <si>
    <t>Recaudación diaria</t>
  </si>
  <si>
    <t xml:space="preserve">Gastos por kilómetro </t>
  </si>
  <si>
    <t>explotado</t>
  </si>
  <si>
    <t>Viajeros por kilómetro</t>
  </si>
  <si>
    <r>
      <t xml:space="preserve">Número de viajeros </t>
    </r>
    <r>
      <rPr>
        <vertAlign val="superscript"/>
        <sz val="10"/>
        <rFont val="Arial"/>
        <family val="2"/>
      </rPr>
      <t>(1)</t>
    </r>
  </si>
  <si>
    <t>(1) Datos de la línea "Madrid al Pardo" de 1913.</t>
  </si>
  <si>
    <t>(3)  Datos de la línea "Madrid al Pardo" de 1914.</t>
  </si>
  <si>
    <t>Toneladas transportadas en</t>
  </si>
  <si>
    <r>
      <t>pequeña     velocidad</t>
    </r>
    <r>
      <rPr>
        <vertAlign val="superscript"/>
        <sz val="10"/>
        <rFont val="Arial"/>
        <family val="2"/>
      </rPr>
      <t xml:space="preserve"> (3)</t>
    </r>
  </si>
  <si>
    <r>
      <t>pequeña     velocidad</t>
    </r>
    <r>
      <rPr>
        <vertAlign val="superscript"/>
        <sz val="10"/>
        <rFont val="Arial"/>
        <family val="2"/>
      </rPr>
      <t xml:space="preserve"> (2)</t>
    </r>
  </si>
  <si>
    <t>(2)  Datos de la línea "Madrid al Pardo" de 1914.</t>
  </si>
  <si>
    <r>
      <t>De viajeros</t>
    </r>
    <r>
      <rPr>
        <vertAlign val="superscript"/>
        <sz val="10"/>
        <rFont val="Arial"/>
        <family val="2"/>
      </rPr>
      <t xml:space="preserve"> (2)</t>
    </r>
  </si>
  <si>
    <r>
      <t>De pequeña velocidad</t>
    </r>
    <r>
      <rPr>
        <vertAlign val="superscript"/>
        <sz val="10"/>
        <rFont val="Arial"/>
        <family val="2"/>
      </rPr>
      <t xml:space="preserve"> (2)</t>
    </r>
  </si>
  <si>
    <r>
      <t>Varios</t>
    </r>
    <r>
      <rPr>
        <vertAlign val="superscript"/>
        <sz val="10"/>
        <rFont val="Arial"/>
        <family val="2"/>
      </rPr>
      <t xml:space="preserve"> (2)</t>
    </r>
  </si>
  <si>
    <r>
      <t xml:space="preserve">De productos </t>
    </r>
    <r>
      <rPr>
        <vertAlign val="superscript"/>
        <sz val="10"/>
        <rFont val="Arial"/>
        <family val="2"/>
      </rPr>
      <t>(1)</t>
    </r>
  </si>
  <si>
    <t>(3)  Datos de la línea "Madrid al Pardo" de 1912.</t>
  </si>
  <si>
    <r>
      <t>De gastos</t>
    </r>
    <r>
      <rPr>
        <vertAlign val="superscript"/>
        <sz val="10"/>
        <rFont val="Arial"/>
        <family val="2"/>
      </rPr>
      <t xml:space="preserve"> (3)</t>
    </r>
  </si>
  <si>
    <t>(*) Hasta 1 de enero de 1916.</t>
  </si>
  <si>
    <r>
      <t>1916</t>
    </r>
    <r>
      <rPr>
        <vertAlign val="superscript"/>
        <sz val="10"/>
        <rFont val="Arial"/>
        <family val="2"/>
      </rPr>
      <t xml:space="preserve"> (*)</t>
    </r>
  </si>
  <si>
    <t>Eléctricos</t>
  </si>
  <si>
    <t>A vapor</t>
  </si>
  <si>
    <t>Tranvías abiertos a la explotación. Extensión</t>
  </si>
  <si>
    <t>Productos obtenidos por las compañías de tranvía</t>
  </si>
  <si>
    <t>Este de Madrid, Salamanca y Argüelles</t>
  </si>
  <si>
    <t>Cuatro Caminos a Tetuán, Chamartín y Fuencarral y Ciudad Lineal</t>
  </si>
  <si>
    <t>Estaciones y Mercados</t>
  </si>
  <si>
    <t>Norte de Madrid y Properidad</t>
  </si>
  <si>
    <t>Madrid a Leganés</t>
  </si>
  <si>
    <t>Compañía Madrileña de Tracción Eléctrica</t>
  </si>
  <si>
    <t>Resto de compañías</t>
  </si>
  <si>
    <t>Vehículos matriculados. Municipio de Madrid</t>
  </si>
  <si>
    <t>Existencias en 1 de enero</t>
  </si>
  <si>
    <t>Matriculados durante el año</t>
  </si>
  <si>
    <t>Inutilizados y bajas por otros conceptos</t>
  </si>
  <si>
    <t>Existencias en 31 de diciembre</t>
  </si>
  <si>
    <t>Automóviles</t>
  </si>
  <si>
    <t>Fuente: Anuario estadístico de España. 1917. Instituto Nacional de Estadística.</t>
  </si>
  <si>
    <t>Ferrocarriles de vía normal. Productos y gastos de la explotación. 1917</t>
  </si>
  <si>
    <t>Ferrocarriles de vía estrecha. Productos y gastos de la explotación. 1917</t>
  </si>
  <si>
    <r>
      <t>1917</t>
    </r>
    <r>
      <rPr>
        <vertAlign val="superscript"/>
        <sz val="10"/>
        <rFont val="Arial"/>
        <family val="2"/>
      </rPr>
      <t xml:space="preserve"> (*)</t>
    </r>
  </si>
  <si>
    <t>(*) Hasta 1 de enero de 1917.</t>
  </si>
  <si>
    <t>Carreteras y caminos vecinales. Gastos de conservación y reparación</t>
  </si>
  <si>
    <t>Fuente: Anuario estadístico de España. 1918. Instituto Nacional de Estadística.</t>
  </si>
  <si>
    <t>Carreteras y caminos vecinales. Gastos de construcción</t>
  </si>
  <si>
    <t>Carreteras</t>
  </si>
  <si>
    <t>Incluidas en el plan general</t>
  </si>
  <si>
    <t>Construídas y en construcción</t>
  </si>
  <si>
    <t>Longitud de carretera del plan correspondiente a cada</t>
  </si>
  <si>
    <t>Longitud total de las carreteras (kilómetros)</t>
  </si>
  <si>
    <t>Longitud de carretera construída correspondiente a cada</t>
  </si>
  <si>
    <t>Longitud de carretera construída y en construcción correspondiente a cada</t>
  </si>
  <si>
    <t>Relación entre la longitud de las carreteras y caminos vecinales construidos y en construcción y la extensión superficial y número de habitantes</t>
  </si>
  <si>
    <t>Relación entre la longitud de las carreteras del Estado y la extensión superficial y número de habitantes</t>
  </si>
  <si>
    <t>Carreteras y caminos vecinales construidos y en construcción con el auxilio del Estado o de las Diputaciones provinciales</t>
  </si>
  <si>
    <t>Ferrocarriles de vía normal. Productos y gastos de la explotación. 1918</t>
  </si>
  <si>
    <t>Ferrocarriles de vía estrecha. Productos y gastos de la explotación. 1918</t>
  </si>
  <si>
    <r>
      <t>1919</t>
    </r>
    <r>
      <rPr>
        <vertAlign val="superscript"/>
        <sz val="10"/>
        <rFont val="Arial"/>
        <family val="2"/>
      </rPr>
      <t xml:space="preserve"> (*)</t>
    </r>
  </si>
  <si>
    <t>Fuente: Anuario estadístico de España. 1919. Instituto Nacional de Estadística.</t>
  </si>
  <si>
    <t>(*) Hasta 1 de enero de 1919.</t>
  </si>
  <si>
    <t>Ferrocarriles de vía normal. Productos y gastos de la explotación. 1919</t>
  </si>
  <si>
    <t>Ferrocarriles de vía estrecha. Productos y gastos de la explotación. 1919</t>
  </si>
  <si>
    <t>(1) Datos de 1918 salvo "Movimiento diario de mercancías" y "Recaudación diaria".</t>
  </si>
  <si>
    <r>
      <t xml:space="preserve">Número de viajeros </t>
    </r>
    <r>
      <rPr>
        <vertAlign val="superscript"/>
        <sz val="10"/>
        <rFont val="Arial"/>
        <family val="2"/>
      </rPr>
      <t>(2)</t>
    </r>
  </si>
  <si>
    <r>
      <t>De viajeros</t>
    </r>
    <r>
      <rPr>
        <vertAlign val="superscript"/>
        <sz val="10"/>
        <rFont val="Arial"/>
        <family val="2"/>
      </rPr>
      <t xml:space="preserve"> (3)</t>
    </r>
  </si>
  <si>
    <r>
      <t>De pequeña velocidad</t>
    </r>
    <r>
      <rPr>
        <vertAlign val="superscript"/>
        <sz val="10"/>
        <rFont val="Arial"/>
        <family val="2"/>
      </rPr>
      <t xml:space="preserve"> (3)</t>
    </r>
  </si>
  <si>
    <r>
      <t>Varios</t>
    </r>
    <r>
      <rPr>
        <vertAlign val="superscript"/>
        <sz val="10"/>
        <rFont val="Arial"/>
        <family val="2"/>
      </rPr>
      <t xml:space="preserve"> (3)</t>
    </r>
  </si>
  <si>
    <r>
      <t xml:space="preserve">De productos </t>
    </r>
    <r>
      <rPr>
        <vertAlign val="superscript"/>
        <sz val="10"/>
        <rFont val="Arial"/>
        <family val="2"/>
      </rPr>
      <t>(2)</t>
    </r>
  </si>
  <si>
    <r>
      <t>De gastos</t>
    </r>
    <r>
      <rPr>
        <vertAlign val="superscript"/>
        <sz val="10"/>
        <rFont val="Arial"/>
        <family val="2"/>
      </rPr>
      <t xml:space="preserve"> (4)</t>
    </r>
  </si>
  <si>
    <r>
      <t>De mercancías (Toneladas)</t>
    </r>
    <r>
      <rPr>
        <vertAlign val="superscript"/>
        <sz val="10"/>
        <rFont val="Arial"/>
        <family val="2"/>
      </rPr>
      <t xml:space="preserve"> (4)</t>
    </r>
  </si>
  <si>
    <t>(2) Datos de la línea "Madrid al Pardo" de 1913.</t>
  </si>
  <si>
    <t>(4)  Datos de la línea "Madrid al Pardo" de 1912.</t>
  </si>
  <si>
    <r>
      <t xml:space="preserve">Madrid a Villa del Prado y Almorox </t>
    </r>
    <r>
      <rPr>
        <vertAlign val="superscript"/>
        <sz val="10"/>
        <rFont val="Arial"/>
        <family val="2"/>
      </rPr>
      <t>(1)</t>
    </r>
  </si>
  <si>
    <r>
      <t>1920</t>
    </r>
    <r>
      <rPr>
        <vertAlign val="superscript"/>
        <sz val="10"/>
        <rFont val="Arial"/>
        <family val="2"/>
      </rPr>
      <t xml:space="preserve"> (*)</t>
    </r>
  </si>
  <si>
    <t>(*) Hasta 1 de enero de 1920.</t>
  </si>
  <si>
    <r>
      <t>1919</t>
    </r>
    <r>
      <rPr>
        <vertAlign val="superscript"/>
        <sz val="10"/>
        <rFont val="Arial"/>
        <family val="2"/>
      </rPr>
      <t xml:space="preserve"> (1)</t>
    </r>
  </si>
  <si>
    <t>(1) En 1 de enero de 1919.</t>
  </si>
  <si>
    <t>Ferrocarriles de vía normal. Productos y gastos de la explotación. 1920</t>
  </si>
  <si>
    <t>Fuente: Anuario estadístico de España. 1920. Instituto Nacional de Estadística.</t>
  </si>
  <si>
    <t>Ferrocarriles de vía estrecha. Productos y gastos de la explotación. 1920</t>
  </si>
  <si>
    <t>Madrid a Aragón</t>
  </si>
  <si>
    <t>pequeña     velocidad</t>
  </si>
  <si>
    <t>Ingresos</t>
  </si>
  <si>
    <t>Total de explotación</t>
  </si>
  <si>
    <t>Medio diario</t>
  </si>
  <si>
    <t>Anual kilométrico por todos conceptos</t>
  </si>
  <si>
    <t>Anual kilométrico por viajeros sólamente</t>
  </si>
  <si>
    <t>Gastos totales de explotación</t>
  </si>
  <si>
    <t>Beneficios</t>
  </si>
  <si>
    <t>Teórico durante el ejercicio</t>
  </si>
  <si>
    <t>Correspondiente a los viajeros sólamente</t>
  </si>
  <si>
    <t>Coeficiente medio de explotación</t>
  </si>
  <si>
    <t>Estadística histórica madrileña en el siglo XX a través de los Anuarios del INE. 1901 - 1920</t>
  </si>
  <si>
    <t xml:space="preserve">             Metro de Madrid.</t>
  </si>
  <si>
    <r>
      <t>Longitud de la línea (metros)</t>
    </r>
    <r>
      <rPr>
        <vertAlign val="superscript"/>
        <sz val="10"/>
        <rFont val="Arial"/>
        <family val="2"/>
      </rPr>
      <t xml:space="preserve"> (2)</t>
    </r>
  </si>
  <si>
    <r>
      <t>Compañía Metropolitano Alfonso XIII</t>
    </r>
    <r>
      <rPr>
        <b/>
        <vertAlign val="superscript"/>
        <sz val="12"/>
        <rFont val="Arial"/>
        <family val="2"/>
      </rPr>
      <t xml:space="preserve"> (1)</t>
    </r>
  </si>
  <si>
    <t xml:space="preserve">(1) Actualmente "Metro de Madrid". </t>
  </si>
  <si>
    <t>(2) En octubre de 1919 el Rey Alfonso XIII inaguró en Madrid la primera línea de metro de toda España. El trayecto era Cuatro Caminos-Sol y se componía de ocho estaciones (incluida la de "Chamberí", clausurada en 1966). La línea partía de la Glorieta de Cuatro Caminos y discurría bajo las calles de Santa Engracia, Luchana, Fuencarral y Montera, hasta la Puerta del Sol.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</si>
</sst>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00"/>
    <numFmt numFmtId="166" formatCode="#,##0.0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7"/>
      <name val="Arial"/>
      <family val="0"/>
    </font>
    <font>
      <b/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166" fontId="4" fillId="0" borderId="1" xfId="0" applyNumberFormat="1" applyFont="1" applyFill="1" applyBorder="1" applyAlignment="1">
      <alignment/>
    </xf>
    <xf numFmtId="166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0" fillId="0" borderId="2" xfId="0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vertical="top"/>
    </xf>
    <xf numFmtId="166" fontId="0" fillId="0" borderId="0" xfId="0" applyNumberFormat="1" applyFont="1" applyFill="1" applyBorder="1" applyAlignment="1">
      <alignment horizontal="left" vertical="top"/>
    </xf>
    <xf numFmtId="3" fontId="0" fillId="0" borderId="0" xfId="0" applyNumberFormat="1" applyFont="1" applyFill="1" applyBorder="1" applyAlignment="1" quotePrefix="1">
      <alignment horizontal="right" vertical="top"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166" fontId="0" fillId="0" borderId="0" xfId="0" applyNumberFormat="1" applyFont="1" applyFill="1" applyBorder="1" applyAlignment="1" quotePrefix="1">
      <alignment horizontal="right" vertical="top"/>
    </xf>
    <xf numFmtId="3" fontId="0" fillId="0" borderId="3" xfId="0" applyNumberForma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" fontId="4" fillId="0" borderId="2" xfId="0" applyNumberFormat="1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/>
    </xf>
    <xf numFmtId="166" fontId="0" fillId="0" borderId="0" xfId="0" applyNumberFormat="1" applyFont="1" applyFill="1" applyBorder="1" applyAlignment="1">
      <alignment horizontal="left" vertical="top" indent="1"/>
    </xf>
    <xf numFmtId="166" fontId="0" fillId="0" borderId="0" xfId="0" applyNumberFormat="1" applyFill="1" applyBorder="1" applyAlignment="1">
      <alignment horizontal="left" vertical="top" indent="1"/>
    </xf>
    <xf numFmtId="166" fontId="0" fillId="0" borderId="3" xfId="0" applyNumberFormat="1" applyFill="1" applyBorder="1" applyAlignment="1">
      <alignment horizontal="left" vertical="top" indent="1"/>
    </xf>
    <xf numFmtId="4" fontId="0" fillId="0" borderId="0" xfId="0" applyNumberFormat="1" applyFont="1" applyFill="1" applyBorder="1" applyAlignment="1" quotePrefix="1">
      <alignment horizontal="right" vertical="top"/>
    </xf>
    <xf numFmtId="3" fontId="0" fillId="0" borderId="3" xfId="0" applyNumberFormat="1" applyFont="1" applyFill="1" applyBorder="1" applyAlignment="1" quotePrefix="1">
      <alignment horizontal="right" vertical="top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 quotePrefix="1">
      <alignment horizontal="right"/>
    </xf>
    <xf numFmtId="166" fontId="0" fillId="0" borderId="0" xfId="0" applyNumberFormat="1" applyFill="1" applyBorder="1" applyAlignment="1">
      <alignment/>
    </xf>
    <xf numFmtId="4" fontId="0" fillId="0" borderId="3" xfId="0" applyNumberFormat="1" applyFill="1" applyBorder="1" applyAlignment="1">
      <alignment/>
    </xf>
    <xf numFmtId="0" fontId="0" fillId="0" borderId="0" xfId="0" applyFont="1" applyFill="1" applyBorder="1" applyAlignment="1">
      <alignment wrapText="1"/>
    </xf>
    <xf numFmtId="166" fontId="0" fillId="0" borderId="3" xfId="0" applyNumberFormat="1" applyFill="1" applyBorder="1" applyAlignment="1">
      <alignment/>
    </xf>
    <xf numFmtId="4" fontId="0" fillId="0" borderId="3" xfId="0" applyNumberFormat="1" applyFill="1" applyBorder="1" applyAlignment="1" quotePrefix="1">
      <alignment horizontal="right"/>
    </xf>
    <xf numFmtId="3" fontId="0" fillId="0" borderId="0" xfId="0" applyNumberFormat="1" applyFill="1" applyBorder="1" applyAlignment="1" quotePrefix="1">
      <alignment horizontal="right"/>
    </xf>
    <xf numFmtId="3" fontId="0" fillId="0" borderId="3" xfId="0" applyNumberFormat="1" applyFill="1" applyBorder="1" applyAlignment="1" quotePrefix="1">
      <alignment horizontal="right"/>
    </xf>
    <xf numFmtId="0" fontId="0" fillId="0" borderId="4" xfId="0" applyFill="1" applyBorder="1" applyAlignment="1">
      <alignment/>
    </xf>
    <xf numFmtId="166" fontId="0" fillId="0" borderId="5" xfId="0" applyNumberForma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/>
    </xf>
    <xf numFmtId="1" fontId="4" fillId="0" borderId="2" xfId="0" applyNumberFormat="1" applyFont="1" applyFill="1" applyBorder="1" applyAlignment="1">
      <alignment horizontal="left" vertical="top" wrapText="1"/>
    </xf>
    <xf numFmtId="1" fontId="4" fillId="0" borderId="6" xfId="0" applyNumberFormat="1" applyFont="1" applyFill="1" applyBorder="1" applyAlignment="1">
      <alignment/>
    </xf>
    <xf numFmtId="166" fontId="0" fillId="0" borderId="6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left" vertical="top" wrapText="1"/>
    </xf>
    <xf numFmtId="166" fontId="0" fillId="0" borderId="6" xfId="0" applyNumberFormat="1" applyFill="1" applyBorder="1" applyAlignment="1">
      <alignment/>
    </xf>
    <xf numFmtId="0" fontId="0" fillId="0" borderId="6" xfId="0" applyFill="1" applyBorder="1" applyAlignment="1">
      <alignment/>
    </xf>
    <xf numFmtId="166" fontId="0" fillId="0" borderId="3" xfId="0" applyNumberFormat="1" applyFont="1" applyFill="1" applyBorder="1" applyAlignment="1">
      <alignment horizontal="left" vertical="top"/>
    </xf>
    <xf numFmtId="1" fontId="4" fillId="0" borderId="7" xfId="0" applyNumberFormat="1" applyFont="1" applyFill="1" applyBorder="1" applyAlignment="1">
      <alignment horizontal="left" vertical="top" wrapText="1"/>
    </xf>
    <xf numFmtId="166" fontId="0" fillId="0" borderId="7" xfId="0" applyNumberFormat="1" applyFont="1" applyFill="1" applyBorder="1" applyAlignment="1">
      <alignment horizontal="left" vertical="top" wrapText="1"/>
    </xf>
    <xf numFmtId="166" fontId="0" fillId="0" borderId="7" xfId="0" applyNumberFormat="1" applyFill="1" applyBorder="1" applyAlignment="1">
      <alignment horizontal="left" vertical="top" wrapText="1"/>
    </xf>
    <xf numFmtId="1" fontId="4" fillId="0" borderId="5" xfId="0" applyNumberFormat="1" applyFont="1" applyFill="1" applyBorder="1" applyAlignment="1">
      <alignment horizontal="left" vertical="top"/>
    </xf>
    <xf numFmtId="166" fontId="0" fillId="0" borderId="5" xfId="0" applyNumberFormat="1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/>
    </xf>
    <xf numFmtId="166" fontId="3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3" fontId="0" fillId="0" borderId="0" xfId="0" applyNumberFormat="1" applyFont="1" applyFill="1" applyBorder="1" applyAlignment="1">
      <alignment vertical="top"/>
    </xf>
    <xf numFmtId="166" fontId="11" fillId="0" borderId="0" xfId="0" applyNumberFormat="1" applyFont="1" applyFill="1" applyBorder="1" applyAlignment="1">
      <alignment horizontal="left" vertical="top"/>
    </xf>
    <xf numFmtId="1" fontId="0" fillId="0" borderId="0" xfId="0" applyNumberFormat="1" applyFont="1" applyFill="1" applyBorder="1" applyAlignment="1">
      <alignment wrapText="1"/>
    </xf>
    <xf numFmtId="0" fontId="0" fillId="0" borderId="3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/>
    </xf>
    <xf numFmtId="166" fontId="0" fillId="0" borderId="4" xfId="0" applyNumberFormat="1" applyFont="1" applyFill="1" applyBorder="1" applyAlignment="1">
      <alignment horizontal="left" vertical="top" wrapText="1"/>
    </xf>
    <xf numFmtId="166" fontId="0" fillId="0" borderId="9" xfId="0" applyNumberFormat="1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3" fontId="0" fillId="0" borderId="0" xfId="0" applyNumberFormat="1" applyFill="1" applyAlignment="1" quotePrefix="1">
      <alignment horizontal="right"/>
    </xf>
    <xf numFmtId="166" fontId="0" fillId="0" borderId="3" xfId="0" applyNumberFormat="1" applyFont="1" applyFill="1" applyBorder="1" applyAlignment="1">
      <alignment horizontal="left" vertical="top" indent="1"/>
    </xf>
    <xf numFmtId="1" fontId="0" fillId="0" borderId="0" xfId="0" applyNumberFormat="1" applyFont="1" applyFill="1" applyBorder="1" applyAlignment="1">
      <alignment horizontal="left" indent="1"/>
    </xf>
    <xf numFmtId="4" fontId="0" fillId="0" borderId="0" xfId="0" applyNumberFormat="1" applyFont="1" applyFill="1" applyBorder="1" applyAlignment="1">
      <alignment vertical="top"/>
    </xf>
    <xf numFmtId="1" fontId="0" fillId="0" borderId="3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 vertical="top"/>
    </xf>
    <xf numFmtId="3" fontId="0" fillId="0" borderId="6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wrapText="1"/>
    </xf>
    <xf numFmtId="0" fontId="1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Fill="1" applyAlignment="1">
      <alignment/>
    </xf>
    <xf numFmtId="0" fontId="1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5.7109375" style="7" customWidth="1"/>
    <col min="2" max="2" width="13.421875" style="7" customWidth="1"/>
    <col min="3" max="3" width="14.140625" style="9" customWidth="1"/>
    <col min="4" max="9" width="13.421875" style="7" customWidth="1"/>
    <col min="10" max="16384" width="13.28125" style="7" customWidth="1"/>
  </cols>
  <sheetData>
    <row r="1" ht="12.75">
      <c r="C1" s="7"/>
    </row>
    <row r="2" ht="12.75">
      <c r="C2" s="7"/>
    </row>
    <row r="3" ht="12.75">
      <c r="C3" s="7"/>
    </row>
    <row r="4" ht="12.75">
      <c r="C4" s="7"/>
    </row>
    <row r="5" ht="12.75">
      <c r="C5" s="7"/>
    </row>
    <row r="6" spans="1:3" ht="18">
      <c r="A6" s="2" t="s">
        <v>171</v>
      </c>
      <c r="B6" s="2"/>
      <c r="C6" s="7"/>
    </row>
    <row r="7" spans="1:3" ht="18">
      <c r="A7" s="2"/>
      <c r="B7" s="2"/>
      <c r="C7" s="7"/>
    </row>
    <row r="8" spans="1:3" ht="18.75" thickBot="1">
      <c r="A8" s="3" t="s">
        <v>21</v>
      </c>
      <c r="B8" s="3"/>
      <c r="C8" s="7"/>
    </row>
    <row r="9" spans="1:3" ht="12.75" customHeight="1">
      <c r="A9" s="2"/>
      <c r="B9" s="2"/>
      <c r="C9" s="7"/>
    </row>
    <row r="10" spans="1:3" ht="12.75" customHeight="1">
      <c r="A10" s="2"/>
      <c r="B10" s="2"/>
      <c r="C10" s="7"/>
    </row>
    <row r="11" ht="12.75">
      <c r="C11" s="7"/>
    </row>
    <row r="12" spans="1:3" ht="47.25">
      <c r="A12" s="14" t="s">
        <v>43</v>
      </c>
      <c r="B12" s="6"/>
      <c r="C12" s="7"/>
    </row>
    <row r="13" spans="1:3" ht="12.75" customHeight="1">
      <c r="A13" s="14"/>
      <c r="B13" s="6"/>
      <c r="C13" s="7"/>
    </row>
    <row r="14" spans="1:3" ht="12.75">
      <c r="A14" s="15" t="s">
        <v>0</v>
      </c>
      <c r="B14" s="6"/>
      <c r="C14" s="7"/>
    </row>
    <row r="15" spans="1:3" ht="15.75">
      <c r="A15" s="16"/>
      <c r="B15" s="17" t="s">
        <v>25</v>
      </c>
      <c r="C15" s="7"/>
    </row>
    <row r="16" spans="1:3" ht="12.75" customHeight="1">
      <c r="A16" s="18"/>
      <c r="B16" s="19"/>
      <c r="C16" s="7"/>
    </row>
    <row r="17" spans="1:3" ht="12.75" customHeight="1">
      <c r="A17" s="61" t="s">
        <v>27</v>
      </c>
      <c r="B17" s="63">
        <f>+B18+B21+B24</f>
        <v>1897</v>
      </c>
      <c r="C17" s="7"/>
    </row>
    <row r="18" spans="1:3" ht="12.75">
      <c r="A18" s="20" t="s">
        <v>22</v>
      </c>
      <c r="B18" s="21">
        <f>SUM(B19:B20)</f>
        <v>1276</v>
      </c>
      <c r="C18" s="7"/>
    </row>
    <row r="19" spans="1:3" ht="12.75">
      <c r="A19" s="30" t="s">
        <v>5</v>
      </c>
      <c r="B19" s="22">
        <v>1163</v>
      </c>
      <c r="C19" s="7"/>
    </row>
    <row r="20" spans="1:3" ht="12.75">
      <c r="A20" s="30" t="s">
        <v>1</v>
      </c>
      <c r="B20" s="21">
        <v>113</v>
      </c>
      <c r="C20" s="7"/>
    </row>
    <row r="21" spans="1:3" ht="12.75">
      <c r="A21" s="20" t="s">
        <v>15</v>
      </c>
      <c r="B21" s="21">
        <f>SUM(B22:B23)</f>
        <v>507</v>
      </c>
      <c r="C21" s="7"/>
    </row>
    <row r="22" spans="1:3" ht="12.75">
      <c r="A22" s="30" t="s">
        <v>5</v>
      </c>
      <c r="B22" s="21">
        <v>468</v>
      </c>
      <c r="C22" s="7"/>
    </row>
    <row r="23" spans="1:3" ht="12.75">
      <c r="A23" s="30" t="s">
        <v>1</v>
      </c>
      <c r="B23" s="21">
        <v>39</v>
      </c>
      <c r="C23" s="7"/>
    </row>
    <row r="24" spans="1:3" ht="14.25">
      <c r="A24" s="50" t="s">
        <v>23</v>
      </c>
      <c r="B24" s="21">
        <f>SUM(B25:B26)</f>
        <v>114</v>
      </c>
      <c r="C24" s="7"/>
    </row>
    <row r="25" spans="1:3" ht="12.75">
      <c r="A25" s="30" t="s">
        <v>5</v>
      </c>
      <c r="B25" s="13">
        <v>83</v>
      </c>
      <c r="C25" s="7"/>
    </row>
    <row r="26" spans="1:3" ht="12.75">
      <c r="A26" s="31" t="s">
        <v>1</v>
      </c>
      <c r="B26" s="25">
        <v>31</v>
      </c>
      <c r="C26" s="7"/>
    </row>
    <row r="27" ht="12.75">
      <c r="C27" s="7"/>
    </row>
    <row r="28" spans="1:3" ht="12.75">
      <c r="A28" s="64" t="s">
        <v>26</v>
      </c>
      <c r="C28" s="7"/>
    </row>
    <row r="29" spans="1:3" ht="12.75">
      <c r="A29" s="64" t="s">
        <v>24</v>
      </c>
      <c r="C29" s="7"/>
    </row>
    <row r="30" ht="12.75">
      <c r="C30" s="7"/>
    </row>
    <row r="31" spans="1:3" ht="12.75">
      <c r="A31" s="26" t="s">
        <v>28</v>
      </c>
      <c r="C31" s="7"/>
    </row>
    <row r="35" spans="1:2" ht="47.25">
      <c r="A35" s="14" t="s">
        <v>29</v>
      </c>
      <c r="B35" s="6"/>
    </row>
    <row r="36" spans="1:2" ht="12.75" customHeight="1">
      <c r="A36" s="14"/>
      <c r="B36" s="6"/>
    </row>
    <row r="37" spans="1:2" ht="12.75">
      <c r="A37" s="15" t="s">
        <v>0</v>
      </c>
      <c r="B37" s="6"/>
    </row>
    <row r="38" spans="1:2" ht="15.75">
      <c r="A38" s="16"/>
      <c r="B38" s="17">
        <v>1912</v>
      </c>
    </row>
    <row r="39" spans="1:2" ht="12.75" customHeight="1">
      <c r="A39" s="18"/>
      <c r="B39" s="19"/>
    </row>
    <row r="40" spans="1:2" ht="12.75">
      <c r="A40" s="61" t="s">
        <v>35</v>
      </c>
      <c r="B40" s="63"/>
    </row>
    <row r="41" spans="1:2" ht="12.75">
      <c r="A41" s="30" t="s">
        <v>31</v>
      </c>
      <c r="B41" s="21">
        <v>237</v>
      </c>
    </row>
    <row r="42" spans="1:2" ht="12.75">
      <c r="A42" s="30" t="s">
        <v>32</v>
      </c>
      <c r="B42" s="22">
        <v>228</v>
      </c>
    </row>
    <row r="43" spans="1:2" ht="12.75">
      <c r="A43" s="30" t="s">
        <v>33</v>
      </c>
      <c r="B43" s="21">
        <v>29</v>
      </c>
    </row>
    <row r="44" spans="1:2" ht="12.75">
      <c r="A44" s="61" t="s">
        <v>30</v>
      </c>
      <c r="B44" s="63"/>
    </row>
    <row r="45" spans="1:2" ht="12.75">
      <c r="A45" s="30" t="s">
        <v>31</v>
      </c>
      <c r="B45" s="21">
        <v>223</v>
      </c>
    </row>
    <row r="46" spans="1:2" ht="12.75">
      <c r="A46" s="30" t="s">
        <v>32</v>
      </c>
      <c r="B46" s="22">
        <v>214</v>
      </c>
    </row>
    <row r="47" spans="1:2" ht="12.75">
      <c r="A47" s="30" t="s">
        <v>33</v>
      </c>
      <c r="B47" s="21">
        <v>27</v>
      </c>
    </row>
    <row r="48" spans="1:2" ht="25.5">
      <c r="A48" s="65" t="s">
        <v>34</v>
      </c>
      <c r="B48" s="21"/>
    </row>
    <row r="49" spans="1:2" ht="12.75">
      <c r="A49" s="30" t="s">
        <v>31</v>
      </c>
      <c r="B49" s="21">
        <v>15</v>
      </c>
    </row>
    <row r="50" spans="1:2" ht="12.75">
      <c r="A50" s="30" t="s">
        <v>32</v>
      </c>
      <c r="B50" s="21">
        <v>14</v>
      </c>
    </row>
    <row r="51" spans="1:2" ht="12.75">
      <c r="A51" s="31" t="s">
        <v>33</v>
      </c>
      <c r="B51" s="33">
        <v>2</v>
      </c>
    </row>
    <row r="53" ht="12.75">
      <c r="A53" s="26" t="s">
        <v>28</v>
      </c>
    </row>
    <row r="57" spans="1:2" ht="31.5">
      <c r="A57" s="14" t="s">
        <v>121</v>
      </c>
      <c r="B57" s="6"/>
    </row>
    <row r="58" spans="1:2" ht="12.75" customHeight="1">
      <c r="A58" s="14"/>
      <c r="B58" s="6"/>
    </row>
    <row r="59" spans="1:2" ht="12.75">
      <c r="A59" s="15" t="s">
        <v>14</v>
      </c>
      <c r="B59" s="6"/>
    </row>
    <row r="60" spans="1:2" ht="15.75">
      <c r="A60" s="16"/>
      <c r="B60" s="17">
        <v>1912</v>
      </c>
    </row>
    <row r="61" spans="1:2" ht="12.75" customHeight="1">
      <c r="A61" s="18"/>
      <c r="B61" s="19"/>
    </row>
    <row r="62" spans="1:2" ht="12.75" customHeight="1">
      <c r="A62" s="61" t="s">
        <v>10</v>
      </c>
      <c r="B62" s="19"/>
    </row>
    <row r="63" spans="1:2" ht="12.75">
      <c r="A63" s="73" t="s">
        <v>2</v>
      </c>
      <c r="B63" s="63">
        <v>698039</v>
      </c>
    </row>
    <row r="64" spans="1:2" ht="12.75">
      <c r="A64" s="73" t="s">
        <v>7</v>
      </c>
      <c r="B64" s="74">
        <v>638.61</v>
      </c>
    </row>
    <row r="65" spans="1:2" ht="12.75">
      <c r="A65" s="75" t="s">
        <v>9</v>
      </c>
      <c r="B65" s="76">
        <v>905045</v>
      </c>
    </row>
    <row r="67" ht="12.75">
      <c r="A67" s="26" t="s">
        <v>122</v>
      </c>
    </row>
    <row r="71" spans="1:2" ht="15.75">
      <c r="A71" s="14" t="s">
        <v>123</v>
      </c>
      <c r="B71" s="6"/>
    </row>
    <row r="72" spans="1:2" ht="15.75">
      <c r="A72" s="14"/>
      <c r="B72" s="6"/>
    </row>
    <row r="73" spans="1:2" ht="12.75">
      <c r="A73" s="15" t="s">
        <v>14</v>
      </c>
      <c r="B73" s="6"/>
    </row>
    <row r="74" spans="1:2" ht="15.75">
      <c r="A74" s="16"/>
      <c r="B74" s="17">
        <v>1912</v>
      </c>
    </row>
    <row r="75" spans="1:2" ht="18">
      <c r="A75" s="18"/>
      <c r="B75" s="19"/>
    </row>
    <row r="76" spans="1:2" ht="12.75">
      <c r="A76" s="61" t="s">
        <v>124</v>
      </c>
      <c r="B76" s="63">
        <v>473971</v>
      </c>
    </row>
    <row r="77" spans="1:2" ht="12.75">
      <c r="A77" s="75" t="s">
        <v>16</v>
      </c>
      <c r="B77" s="76">
        <v>17068</v>
      </c>
    </row>
    <row r="79" ht="12.75">
      <c r="A79" s="26" t="s">
        <v>122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7" customWidth="1"/>
    <col min="2" max="2" width="13.421875" style="7" customWidth="1"/>
    <col min="3" max="3" width="14.140625" style="9" customWidth="1"/>
    <col min="4" max="9" width="13.421875" style="7" customWidth="1"/>
    <col min="10" max="16384" width="13.28125" style="7" customWidth="1"/>
  </cols>
  <sheetData>
    <row r="1" spans="2:3" ht="12.75">
      <c r="B1" s="9"/>
      <c r="C1" s="7"/>
    </row>
    <row r="2" spans="2:3" ht="12.75">
      <c r="B2" s="9"/>
      <c r="C2" s="7"/>
    </row>
    <row r="3" spans="2:3" ht="12.75">
      <c r="B3" s="9"/>
      <c r="C3" s="7"/>
    </row>
    <row r="4" spans="2:3" ht="12.75">
      <c r="B4" s="9"/>
      <c r="C4" s="7"/>
    </row>
    <row r="5" spans="2:3" ht="12.75">
      <c r="B5" s="9"/>
      <c r="C5" s="7"/>
    </row>
    <row r="6" spans="1:3" ht="18">
      <c r="A6" s="2" t="s">
        <v>171</v>
      </c>
      <c r="B6" s="10"/>
      <c r="C6" s="11"/>
    </row>
    <row r="7" spans="1:7" ht="18">
      <c r="A7" s="2"/>
      <c r="B7" s="11"/>
      <c r="C7" s="11"/>
      <c r="D7" s="11"/>
      <c r="E7" s="11"/>
      <c r="F7" s="11"/>
      <c r="G7" s="11"/>
    </row>
    <row r="8" spans="1:3" ht="18.75" thickBot="1">
      <c r="A8" s="3" t="s">
        <v>21</v>
      </c>
      <c r="B8" s="12"/>
      <c r="C8" s="7"/>
    </row>
    <row r="9" spans="1:3" ht="12.75" customHeight="1">
      <c r="A9" s="2"/>
      <c r="C9" s="7"/>
    </row>
    <row r="10" spans="1:3" ht="12.75" customHeight="1">
      <c r="A10" s="2"/>
      <c r="C10" s="7"/>
    </row>
    <row r="11" ht="12.75">
      <c r="C11" s="7"/>
    </row>
    <row r="12" spans="1:2" ht="31.5">
      <c r="A12" s="14" t="s">
        <v>121</v>
      </c>
      <c r="B12" s="6"/>
    </row>
    <row r="13" spans="1:2" ht="12.75" customHeight="1">
      <c r="A13" s="14"/>
      <c r="B13" s="6"/>
    </row>
    <row r="14" spans="1:2" ht="12.75">
      <c r="A14" s="15" t="s">
        <v>14</v>
      </c>
      <c r="B14" s="6"/>
    </row>
    <row r="15" spans="1:2" ht="15.75">
      <c r="A15" s="16"/>
      <c r="B15" s="17">
        <v>1913</v>
      </c>
    </row>
    <row r="16" spans="1:2" ht="12.75" customHeight="1">
      <c r="A16" s="18"/>
      <c r="B16" s="19"/>
    </row>
    <row r="17" spans="1:2" ht="12.75" customHeight="1">
      <c r="A17" s="61" t="s">
        <v>10</v>
      </c>
      <c r="B17" s="19"/>
    </row>
    <row r="18" spans="1:2" ht="12.75">
      <c r="A18" s="73" t="s">
        <v>2</v>
      </c>
      <c r="B18" s="63">
        <v>635076</v>
      </c>
    </row>
    <row r="19" spans="1:2" ht="12.75">
      <c r="A19" s="73" t="s">
        <v>7</v>
      </c>
      <c r="B19" s="74">
        <v>589.73</v>
      </c>
    </row>
    <row r="20" spans="1:2" ht="12.75">
      <c r="A20" s="75" t="s">
        <v>9</v>
      </c>
      <c r="B20" s="76">
        <v>804392</v>
      </c>
    </row>
    <row r="22" ht="12.75">
      <c r="A22" s="26" t="s">
        <v>122</v>
      </c>
    </row>
    <row r="26" spans="1:2" ht="15.75">
      <c r="A26" s="14" t="s">
        <v>123</v>
      </c>
      <c r="B26" s="6"/>
    </row>
    <row r="27" spans="1:2" ht="15.75">
      <c r="A27" s="14"/>
      <c r="B27" s="6"/>
    </row>
    <row r="28" spans="1:2" ht="12.75">
      <c r="A28" s="15" t="s">
        <v>14</v>
      </c>
      <c r="B28" s="6"/>
    </row>
    <row r="29" spans="1:2" ht="15.75">
      <c r="A29" s="16"/>
      <c r="B29" s="17">
        <v>1913</v>
      </c>
    </row>
    <row r="30" spans="1:2" ht="18">
      <c r="A30" s="18"/>
      <c r="B30" s="19"/>
    </row>
    <row r="31" spans="1:2" ht="12.75">
      <c r="A31" s="61" t="s">
        <v>124</v>
      </c>
      <c r="B31" s="63">
        <v>205526</v>
      </c>
    </row>
    <row r="32" spans="1:2" ht="12.75">
      <c r="A32" s="75" t="s">
        <v>16</v>
      </c>
      <c r="B32" s="76">
        <v>15938</v>
      </c>
    </row>
    <row r="34" ht="12.75">
      <c r="A34" s="26" t="s">
        <v>122</v>
      </c>
    </row>
    <row r="38" spans="1:3" ht="19.5" customHeight="1">
      <c r="A38" s="14" t="s">
        <v>102</v>
      </c>
      <c r="C38" s="7"/>
    </row>
    <row r="39" spans="1:3" ht="12.75" customHeight="1">
      <c r="A39" s="14"/>
      <c r="C39" s="7"/>
    </row>
    <row r="40" spans="1:3" ht="12.75">
      <c r="A40" s="15" t="s">
        <v>14</v>
      </c>
      <c r="C40" s="7"/>
    </row>
    <row r="41" spans="1:3" ht="18">
      <c r="A41" s="27"/>
      <c r="B41" s="17">
        <v>1913</v>
      </c>
      <c r="C41" s="7"/>
    </row>
    <row r="42" spans="1:3" ht="12.75" customHeight="1">
      <c r="A42" s="18"/>
      <c r="C42" s="7"/>
    </row>
    <row r="43" spans="1:3" ht="12.75" customHeight="1">
      <c r="A43" s="20" t="s">
        <v>104</v>
      </c>
      <c r="B43" s="9">
        <v>2240081</v>
      </c>
      <c r="C43" s="7"/>
    </row>
    <row r="44" spans="1:3" ht="12.75" customHeight="1">
      <c r="A44" s="20" t="s">
        <v>77</v>
      </c>
      <c r="B44" s="9">
        <v>89203</v>
      </c>
      <c r="C44" s="7"/>
    </row>
    <row r="45" spans="1:3" ht="12.75">
      <c r="A45" s="20" t="s">
        <v>109</v>
      </c>
      <c r="B45" s="13">
        <v>9809518</v>
      </c>
      <c r="C45" s="7"/>
    </row>
    <row r="46" spans="1:3" ht="12.75">
      <c r="A46" s="29" t="s">
        <v>103</v>
      </c>
      <c r="B46" s="13"/>
      <c r="C46" s="7"/>
    </row>
    <row r="47" spans="1:3" ht="12.75">
      <c r="A47" s="29" t="s">
        <v>105</v>
      </c>
      <c r="B47" s="13"/>
      <c r="C47" s="7"/>
    </row>
    <row r="48" spans="1:3" ht="12.75">
      <c r="A48" s="29" t="s">
        <v>106</v>
      </c>
      <c r="B48" s="13"/>
      <c r="C48" s="7"/>
    </row>
    <row r="49" spans="1:3" ht="12.75">
      <c r="A49" s="29" t="s">
        <v>107</v>
      </c>
      <c r="B49" s="13"/>
      <c r="C49" s="7"/>
    </row>
    <row r="50" spans="1:3" ht="12.75">
      <c r="A50" s="72" t="s">
        <v>108</v>
      </c>
      <c r="B50" s="25"/>
      <c r="C50" s="7"/>
    </row>
    <row r="52" ht="12.75">
      <c r="A52" s="26" t="s">
        <v>49</v>
      </c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7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7" customWidth="1"/>
    <col min="2" max="2" width="13.421875" style="7" customWidth="1"/>
    <col min="3" max="3" width="14.140625" style="9" customWidth="1"/>
    <col min="4" max="9" width="13.421875" style="7" customWidth="1"/>
    <col min="10" max="16384" width="13.28125" style="7" customWidth="1"/>
  </cols>
  <sheetData>
    <row r="1" spans="2:3" ht="12.75">
      <c r="B1" s="9"/>
      <c r="C1" s="7"/>
    </row>
    <row r="2" spans="2:3" ht="12.75">
      <c r="B2" s="9"/>
      <c r="C2" s="7"/>
    </row>
    <row r="3" spans="2:3" ht="12.75">
      <c r="B3" s="9"/>
      <c r="C3" s="7"/>
    </row>
    <row r="4" spans="2:3" ht="12.75">
      <c r="B4" s="9"/>
      <c r="C4" s="7"/>
    </row>
    <row r="5" spans="2:3" ht="12.75">
      <c r="B5" s="9"/>
      <c r="C5" s="7"/>
    </row>
    <row r="6" spans="1:3" ht="18">
      <c r="A6" s="2" t="s">
        <v>171</v>
      </c>
      <c r="B6" s="10"/>
      <c r="C6" s="11"/>
    </row>
    <row r="7" spans="1:7" ht="18">
      <c r="A7" s="2"/>
      <c r="B7" s="11"/>
      <c r="C7" s="11"/>
      <c r="D7" s="11"/>
      <c r="E7" s="11"/>
      <c r="F7" s="11"/>
      <c r="G7" s="11"/>
    </row>
    <row r="8" spans="1:3" ht="18.75" thickBot="1">
      <c r="A8" s="3" t="s">
        <v>21</v>
      </c>
      <c r="B8" s="12"/>
      <c r="C8" s="7"/>
    </row>
    <row r="9" spans="1:3" ht="12.75" customHeight="1">
      <c r="A9" s="2"/>
      <c r="C9" s="7"/>
    </row>
    <row r="10" spans="1:3" ht="12.75" customHeight="1">
      <c r="A10" s="2"/>
      <c r="C10" s="7"/>
    </row>
    <row r="11" ht="12.75">
      <c r="C11" s="7"/>
    </row>
    <row r="12" spans="1:2" ht="15.75">
      <c r="A12" s="14" t="s">
        <v>123</v>
      </c>
      <c r="B12" s="6"/>
    </row>
    <row r="13" spans="1:2" ht="15.75">
      <c r="A13" s="14"/>
      <c r="B13" s="6"/>
    </row>
    <row r="14" spans="1:2" ht="12.75">
      <c r="A14" s="15" t="s">
        <v>14</v>
      </c>
      <c r="B14" s="6"/>
    </row>
    <row r="15" spans="1:2" ht="15.75">
      <c r="A15" s="16"/>
      <c r="B15" s="17">
        <v>1914</v>
      </c>
    </row>
    <row r="16" spans="1:2" ht="18">
      <c r="A16" s="18"/>
      <c r="B16" s="19"/>
    </row>
    <row r="17" spans="1:2" ht="12.75">
      <c r="A17" s="61" t="s">
        <v>124</v>
      </c>
      <c r="B17" s="63">
        <v>266121</v>
      </c>
    </row>
    <row r="18" spans="1:2" ht="12.75">
      <c r="A18" s="75" t="s">
        <v>16</v>
      </c>
      <c r="B18" s="76">
        <v>68029</v>
      </c>
    </row>
    <row r="20" ht="12.75">
      <c r="A20" s="26" t="s">
        <v>122</v>
      </c>
    </row>
    <row r="24" spans="1:2" ht="31.5">
      <c r="A24" s="14" t="s">
        <v>121</v>
      </c>
      <c r="B24" s="6"/>
    </row>
    <row r="25" spans="1:2" ht="12.75" customHeight="1">
      <c r="A25" s="14"/>
      <c r="B25" s="6"/>
    </row>
    <row r="26" spans="1:2" ht="12.75">
      <c r="A26" s="15" t="s">
        <v>14</v>
      </c>
      <c r="B26" s="6"/>
    </row>
    <row r="27" spans="1:2" ht="15.75">
      <c r="A27" s="16"/>
      <c r="B27" s="17">
        <v>1914</v>
      </c>
    </row>
    <row r="28" spans="1:2" ht="12.75" customHeight="1">
      <c r="A28" s="18"/>
      <c r="B28" s="19"/>
    </row>
    <row r="29" spans="1:2" ht="12.75" customHeight="1">
      <c r="A29" s="61" t="s">
        <v>10</v>
      </c>
      <c r="B29" s="19"/>
    </row>
    <row r="30" spans="1:2" ht="12.75">
      <c r="A30" s="73" t="s">
        <v>2</v>
      </c>
      <c r="B30" s="63">
        <v>802784</v>
      </c>
    </row>
    <row r="31" spans="1:2" ht="12.75">
      <c r="A31" s="73" t="s">
        <v>7</v>
      </c>
      <c r="B31" s="74">
        <v>672.14</v>
      </c>
    </row>
    <row r="32" spans="1:2" ht="12.75">
      <c r="A32" s="75" t="s">
        <v>9</v>
      </c>
      <c r="B32" s="76">
        <v>931845</v>
      </c>
    </row>
    <row r="34" ht="12.75">
      <c r="A34" s="26" t="s">
        <v>122</v>
      </c>
    </row>
    <row r="38" spans="1:3" ht="19.5" customHeight="1">
      <c r="A38" s="14" t="s">
        <v>36</v>
      </c>
      <c r="C38" s="7"/>
    </row>
    <row r="39" spans="1:3" ht="15.75">
      <c r="A39" s="14"/>
      <c r="C39" s="7"/>
    </row>
    <row r="40" spans="1:3" ht="12.75">
      <c r="A40" s="15" t="s">
        <v>14</v>
      </c>
      <c r="C40" s="7"/>
    </row>
    <row r="41" spans="1:3" ht="18">
      <c r="A41" s="27"/>
      <c r="B41" s="17">
        <v>1914</v>
      </c>
      <c r="C41" s="7"/>
    </row>
    <row r="42" spans="1:3" ht="12.75" customHeight="1">
      <c r="A42" s="18"/>
      <c r="C42" s="7"/>
    </row>
    <row r="43" spans="1:3" ht="12.75" customHeight="1">
      <c r="A43" s="20" t="s">
        <v>38</v>
      </c>
      <c r="B43" s="35">
        <f>153163116.85-6787898.01</f>
        <v>146375218.84</v>
      </c>
      <c r="C43" s="7"/>
    </row>
    <row r="44" spans="1:3" ht="12.75">
      <c r="A44" s="20" t="s">
        <v>18</v>
      </c>
      <c r="B44" s="34">
        <f>134666049.37-6449028.65</f>
        <v>128217020.72</v>
      </c>
      <c r="C44" s="7"/>
    </row>
    <row r="45" spans="1:3" ht="12.75">
      <c r="A45" s="53" t="s">
        <v>20</v>
      </c>
      <c r="B45" s="38">
        <f>6316691.59-349774.57</f>
        <v>5966917.02</v>
      </c>
      <c r="C45" s="7"/>
    </row>
    <row r="47" ht="12.75">
      <c r="A47" s="26" t="s">
        <v>28</v>
      </c>
    </row>
    <row r="51" spans="1:3" ht="31.5" customHeight="1">
      <c r="A51" s="79" t="s">
        <v>42</v>
      </c>
      <c r="C51" s="7"/>
    </row>
    <row r="52" spans="1:3" ht="12.75" customHeight="1">
      <c r="A52" s="14"/>
      <c r="C52" s="7"/>
    </row>
    <row r="53" spans="1:3" ht="12.75">
      <c r="A53" s="15" t="s">
        <v>14</v>
      </c>
      <c r="C53" s="7"/>
    </row>
    <row r="54" spans="1:3" ht="63.75">
      <c r="A54" s="27"/>
      <c r="B54" s="17" t="s">
        <v>40</v>
      </c>
      <c r="C54" s="80" t="s">
        <v>41</v>
      </c>
    </row>
    <row r="55" spans="1:3" ht="12.75" customHeight="1">
      <c r="A55" s="18"/>
      <c r="C55" s="7"/>
    </row>
    <row r="56" spans="1:3" ht="12.75" customHeight="1">
      <c r="A56" s="20" t="s">
        <v>38</v>
      </c>
      <c r="B56" s="23">
        <v>475</v>
      </c>
      <c r="C56" s="11">
        <v>3.157</v>
      </c>
    </row>
    <row r="57" spans="1:3" ht="12.75">
      <c r="A57" s="53" t="s">
        <v>18</v>
      </c>
      <c r="B57" s="25">
        <v>475</v>
      </c>
      <c r="C57" s="62">
        <v>3.157</v>
      </c>
    </row>
    <row r="59" ht="12.75">
      <c r="A59" s="26" t="s">
        <v>28</v>
      </c>
    </row>
    <row r="63" ht="15.75">
      <c r="A63" s="14" t="s">
        <v>102</v>
      </c>
    </row>
    <row r="64" ht="12.75" customHeight="1">
      <c r="A64" s="14"/>
    </row>
    <row r="65" ht="12.75">
      <c r="A65" s="15" t="s">
        <v>14</v>
      </c>
    </row>
    <row r="66" spans="1:2" ht="18">
      <c r="A66" s="27"/>
      <c r="B66" s="17">
        <v>1914</v>
      </c>
    </row>
    <row r="67" ht="12.75" customHeight="1">
      <c r="A67" s="18"/>
    </row>
    <row r="68" spans="1:2" ht="12.75">
      <c r="A68" s="20" t="s">
        <v>104</v>
      </c>
      <c r="B68" s="9">
        <v>2160940</v>
      </c>
    </row>
    <row r="69" spans="1:2" ht="12.75">
      <c r="A69" s="20" t="s">
        <v>77</v>
      </c>
      <c r="B69" s="71" t="s">
        <v>3</v>
      </c>
    </row>
    <row r="70" spans="1:2" ht="12.75">
      <c r="A70" s="20" t="s">
        <v>109</v>
      </c>
      <c r="B70" s="13">
        <v>10250344</v>
      </c>
    </row>
    <row r="71" spans="1:2" ht="12.75">
      <c r="A71" s="29" t="s">
        <v>103</v>
      </c>
      <c r="B71" s="13"/>
    </row>
    <row r="72" spans="1:2" ht="12.75">
      <c r="A72" s="29" t="s">
        <v>105</v>
      </c>
      <c r="B72" s="13"/>
    </row>
    <row r="73" spans="1:2" ht="12.75">
      <c r="A73" s="29" t="s">
        <v>106</v>
      </c>
      <c r="B73" s="13"/>
    </row>
    <row r="74" spans="1:2" ht="12.75">
      <c r="A74" s="29" t="s">
        <v>107</v>
      </c>
      <c r="B74" s="13"/>
    </row>
    <row r="75" spans="1:2" ht="12.75">
      <c r="A75" s="72" t="s">
        <v>108</v>
      </c>
      <c r="B75" s="25"/>
    </row>
    <row r="77" ht="12.75">
      <c r="A77" s="26" t="s">
        <v>49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7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7" customWidth="1"/>
    <col min="2" max="3" width="13.7109375" style="8" customWidth="1"/>
    <col min="4" max="4" width="14.7109375" style="8" customWidth="1"/>
    <col min="5" max="16384" width="13.28125" style="7" customWidth="1"/>
  </cols>
  <sheetData>
    <row r="1" ht="12.75"/>
    <row r="2" ht="12.75"/>
    <row r="3" ht="12.75"/>
    <row r="6" spans="1:4" ht="18">
      <c r="A6" s="2" t="s">
        <v>171</v>
      </c>
      <c r="B6" s="4"/>
      <c r="C6" s="60"/>
      <c r="D6" s="37"/>
    </row>
    <row r="7" spans="1:4" ht="18">
      <c r="A7" s="2"/>
      <c r="B7" s="4"/>
      <c r="C7" s="7"/>
      <c r="D7" s="7"/>
    </row>
    <row r="8" spans="1:4" ht="18.75" thickBot="1">
      <c r="A8" s="3" t="s">
        <v>21</v>
      </c>
      <c r="B8" s="5"/>
      <c r="C8" s="7"/>
      <c r="D8" s="7"/>
    </row>
    <row r="9" spans="1:4" ht="12.75" customHeight="1">
      <c r="A9" s="2"/>
      <c r="B9" s="4"/>
      <c r="C9" s="7"/>
      <c r="D9" s="7"/>
    </row>
    <row r="10" spans="1:4" ht="12.75" customHeight="1">
      <c r="A10" s="2"/>
      <c r="B10" s="4"/>
      <c r="C10" s="7"/>
      <c r="D10" s="7"/>
    </row>
    <row r="11" spans="1:4" ht="12.75" customHeight="1">
      <c r="A11" s="2"/>
      <c r="B11" s="4"/>
      <c r="C11" s="7"/>
      <c r="D11" s="7"/>
    </row>
    <row r="12" spans="1:4" ht="31.5">
      <c r="A12" s="14" t="s">
        <v>121</v>
      </c>
      <c r="B12" s="6"/>
      <c r="C12" s="9"/>
      <c r="D12" s="7"/>
    </row>
    <row r="13" spans="1:4" ht="12.75" customHeight="1">
      <c r="A13" s="14"/>
      <c r="B13" s="6"/>
      <c r="C13" s="9"/>
      <c r="D13" s="7"/>
    </row>
    <row r="14" spans="1:4" ht="12.75">
      <c r="A14" s="15" t="s">
        <v>14</v>
      </c>
      <c r="B14" s="6"/>
      <c r="C14" s="9"/>
      <c r="D14" s="7"/>
    </row>
    <row r="15" spans="1:4" ht="15.75">
      <c r="A15" s="16"/>
      <c r="B15" s="17">
        <v>1915</v>
      </c>
      <c r="C15" s="9"/>
      <c r="D15" s="7"/>
    </row>
    <row r="16" spans="1:4" ht="12.75" customHeight="1">
      <c r="A16" s="18"/>
      <c r="B16" s="19"/>
      <c r="C16" s="9"/>
      <c r="D16" s="7"/>
    </row>
    <row r="17" spans="1:4" ht="12.75" customHeight="1">
      <c r="A17" s="61" t="s">
        <v>10</v>
      </c>
      <c r="B17" s="19"/>
      <c r="C17" s="9"/>
      <c r="D17" s="7"/>
    </row>
    <row r="18" spans="1:4" ht="12.75">
      <c r="A18" s="73" t="s">
        <v>2</v>
      </c>
      <c r="B18" s="63">
        <v>1601819</v>
      </c>
      <c r="C18" s="9"/>
      <c r="D18" s="7"/>
    </row>
    <row r="19" spans="1:4" ht="12.75">
      <c r="A19" s="73" t="s">
        <v>7</v>
      </c>
      <c r="B19" s="74">
        <v>1331.85</v>
      </c>
      <c r="C19" s="9"/>
      <c r="D19" s="7"/>
    </row>
    <row r="20" spans="1:4" ht="12.75">
      <c r="A20" s="75" t="s">
        <v>9</v>
      </c>
      <c r="B20" s="76">
        <v>280973</v>
      </c>
      <c r="C20" s="9"/>
      <c r="D20" s="7"/>
    </row>
    <row r="21" spans="2:4" ht="12.75">
      <c r="B21" s="7"/>
      <c r="C21" s="9"/>
      <c r="D21" s="7"/>
    </row>
    <row r="22" spans="1:4" ht="12.75">
      <c r="A22" s="26" t="s">
        <v>122</v>
      </c>
      <c r="B22" s="7"/>
      <c r="C22" s="9"/>
      <c r="D22" s="7"/>
    </row>
    <row r="23" spans="2:4" ht="12.75">
      <c r="B23" s="7"/>
      <c r="C23" s="9"/>
      <c r="D23" s="7"/>
    </row>
    <row r="24" spans="2:4" ht="12.75">
      <c r="B24" s="7"/>
      <c r="C24" s="9"/>
      <c r="D24" s="7"/>
    </row>
    <row r="25" spans="2:4" ht="12.75">
      <c r="B25" s="7"/>
      <c r="C25" s="9"/>
      <c r="D25" s="7"/>
    </row>
    <row r="26" spans="1:4" ht="15.75">
      <c r="A26" s="14" t="s">
        <v>123</v>
      </c>
      <c r="B26" s="6"/>
      <c r="C26" s="9"/>
      <c r="D26" s="7"/>
    </row>
    <row r="27" spans="1:4" ht="15.75">
      <c r="A27" s="14"/>
      <c r="B27" s="6"/>
      <c r="C27" s="9"/>
      <c r="D27" s="7"/>
    </row>
    <row r="28" spans="1:4" ht="12.75">
      <c r="A28" s="15" t="s">
        <v>14</v>
      </c>
      <c r="B28" s="6"/>
      <c r="C28" s="9"/>
      <c r="D28" s="7"/>
    </row>
    <row r="29" spans="1:4" ht="15.75">
      <c r="A29" s="16"/>
      <c r="B29" s="17">
        <v>1915</v>
      </c>
      <c r="C29" s="9"/>
      <c r="D29" s="7"/>
    </row>
    <row r="30" spans="1:4" ht="18">
      <c r="A30" s="18"/>
      <c r="B30" s="19"/>
      <c r="C30" s="9"/>
      <c r="D30" s="7"/>
    </row>
    <row r="31" spans="1:4" ht="12.75">
      <c r="A31" s="61" t="s">
        <v>124</v>
      </c>
      <c r="B31" s="63">
        <v>422211</v>
      </c>
      <c r="C31" s="9"/>
      <c r="D31" s="7"/>
    </row>
    <row r="32" spans="1:4" ht="12.75">
      <c r="A32" s="75" t="s">
        <v>16</v>
      </c>
      <c r="B32" s="76">
        <v>43717</v>
      </c>
      <c r="C32" s="9"/>
      <c r="D32" s="7"/>
    </row>
    <row r="33" spans="2:4" ht="12.75">
      <c r="B33" s="7"/>
      <c r="C33" s="9"/>
      <c r="D33" s="7"/>
    </row>
    <row r="34" spans="1:4" ht="12.75">
      <c r="A34" s="26" t="s">
        <v>122</v>
      </c>
      <c r="B34" s="7"/>
      <c r="C34" s="9"/>
      <c r="D34" s="7"/>
    </row>
    <row r="35" spans="2:4" ht="12.75">
      <c r="B35" s="7"/>
      <c r="C35" s="9"/>
      <c r="D35" s="7"/>
    </row>
    <row r="36" spans="2:4" ht="12.75">
      <c r="B36" s="7"/>
      <c r="C36" s="9"/>
      <c r="D36" s="7"/>
    </row>
    <row r="37" spans="2:4" ht="12.75">
      <c r="B37" s="7"/>
      <c r="C37" s="9"/>
      <c r="D37" s="7"/>
    </row>
    <row r="38" spans="1:4" ht="19.5" customHeight="1">
      <c r="A38" s="14" t="s">
        <v>39</v>
      </c>
      <c r="B38" s="6"/>
      <c r="C38" s="7"/>
      <c r="D38" s="7"/>
    </row>
    <row r="39" spans="1:4" ht="12.75" customHeight="1">
      <c r="A39" s="14"/>
      <c r="B39" s="6"/>
      <c r="C39" s="7"/>
      <c r="D39" s="7"/>
    </row>
    <row r="40" spans="1:4" ht="12.75">
      <c r="A40" s="15" t="s">
        <v>14</v>
      </c>
      <c r="B40" s="6"/>
      <c r="C40" s="7"/>
      <c r="D40" s="7"/>
    </row>
    <row r="41" spans="1:4" ht="18">
      <c r="A41" s="27"/>
      <c r="B41" s="17" t="s">
        <v>0</v>
      </c>
      <c r="C41" s="17" t="s">
        <v>37</v>
      </c>
      <c r="D41" s="7"/>
    </row>
    <row r="42" spans="1:4" ht="12.75" customHeight="1">
      <c r="A42" s="18"/>
      <c r="B42" s="19"/>
      <c r="C42" s="7"/>
      <c r="D42" s="7"/>
    </row>
    <row r="43" spans="1:4" ht="12.75" customHeight="1">
      <c r="A43" s="20" t="s">
        <v>38</v>
      </c>
      <c r="B43" s="21">
        <v>3692</v>
      </c>
      <c r="C43" s="35">
        <v>153163116.85</v>
      </c>
      <c r="D43" s="7"/>
    </row>
    <row r="44" spans="1:4" ht="12.75">
      <c r="A44" s="20" t="s">
        <v>18</v>
      </c>
      <c r="B44" s="21">
        <v>3664</v>
      </c>
      <c r="C44" s="34">
        <v>134666049.37</v>
      </c>
      <c r="D44" s="7"/>
    </row>
    <row r="45" spans="1:4" ht="12.75">
      <c r="A45" s="53" t="s">
        <v>20</v>
      </c>
      <c r="B45" s="78">
        <v>429</v>
      </c>
      <c r="C45" s="38">
        <v>6316691.59</v>
      </c>
      <c r="D45" s="7"/>
    </row>
    <row r="46" spans="2:4" ht="12.75">
      <c r="B46" s="7"/>
      <c r="C46" s="7"/>
      <c r="D46" s="9"/>
    </row>
    <row r="47" spans="1:4" ht="12.75">
      <c r="A47" s="26" t="s">
        <v>28</v>
      </c>
      <c r="B47" s="7"/>
      <c r="C47" s="7"/>
      <c r="D47" s="9"/>
    </row>
    <row r="48" spans="2:4" ht="12.75">
      <c r="B48" s="7"/>
      <c r="C48" s="7"/>
      <c r="D48" s="9"/>
    </row>
    <row r="49" spans="2:4" ht="12.75">
      <c r="B49" s="7"/>
      <c r="C49" s="7"/>
      <c r="D49" s="9"/>
    </row>
    <row r="50" spans="2:4" ht="12.75">
      <c r="B50" s="7"/>
      <c r="C50" s="7"/>
      <c r="D50" s="9"/>
    </row>
    <row r="51" spans="1:4" ht="19.5" customHeight="1">
      <c r="A51" s="14" t="s">
        <v>102</v>
      </c>
      <c r="B51" s="7"/>
      <c r="C51" s="7"/>
      <c r="D51" s="7"/>
    </row>
    <row r="52" spans="1:4" ht="12.75" customHeight="1">
      <c r="A52" s="14"/>
      <c r="B52" s="7"/>
      <c r="C52" s="7"/>
      <c r="D52" s="7"/>
    </row>
    <row r="53" spans="1:4" ht="12.75">
      <c r="A53" s="15" t="s">
        <v>14</v>
      </c>
      <c r="B53" s="7"/>
      <c r="C53" s="7"/>
      <c r="D53" s="7"/>
    </row>
    <row r="54" spans="1:4" ht="18">
      <c r="A54" s="27"/>
      <c r="B54" s="17">
        <v>1915</v>
      </c>
      <c r="C54" s="7"/>
      <c r="D54" s="7"/>
    </row>
    <row r="55" spans="1:4" ht="12.75" customHeight="1">
      <c r="A55" s="18"/>
      <c r="B55" s="7"/>
      <c r="C55" s="7"/>
      <c r="D55" s="7"/>
    </row>
    <row r="56" spans="1:4" ht="12.75">
      <c r="A56" s="20" t="s">
        <v>104</v>
      </c>
      <c r="B56" s="9">
        <v>1860611</v>
      </c>
      <c r="C56" s="7"/>
      <c r="D56" s="7"/>
    </row>
    <row r="57" spans="1:4" ht="12.75">
      <c r="A57" s="20" t="s">
        <v>77</v>
      </c>
      <c r="B57" s="71" t="s">
        <v>3</v>
      </c>
      <c r="C57" s="7"/>
      <c r="D57" s="7"/>
    </row>
    <row r="58" spans="1:4" ht="12.75">
      <c r="A58" s="20" t="s">
        <v>109</v>
      </c>
      <c r="B58" s="13">
        <v>10720972</v>
      </c>
      <c r="C58" s="7"/>
      <c r="D58" s="7"/>
    </row>
    <row r="59" spans="1:4" ht="12.75">
      <c r="A59" s="29" t="s">
        <v>103</v>
      </c>
      <c r="B59" s="13"/>
      <c r="C59" s="7"/>
      <c r="D59" s="7"/>
    </row>
    <row r="60" spans="1:4" ht="12.75">
      <c r="A60" s="29" t="s">
        <v>105</v>
      </c>
      <c r="B60" s="13"/>
      <c r="C60" s="7"/>
      <c r="D60" s="7"/>
    </row>
    <row r="61" spans="1:4" ht="12.75">
      <c r="A61" s="29" t="s">
        <v>106</v>
      </c>
      <c r="B61" s="13"/>
      <c r="C61" s="7"/>
      <c r="D61" s="9"/>
    </row>
    <row r="62" spans="1:4" ht="12.75">
      <c r="A62" s="29" t="s">
        <v>107</v>
      </c>
      <c r="B62" s="13"/>
      <c r="C62" s="7"/>
      <c r="D62" s="9"/>
    </row>
    <row r="63" spans="1:4" ht="12.75">
      <c r="A63" s="72" t="s">
        <v>108</v>
      </c>
      <c r="B63" s="25"/>
      <c r="C63" s="7"/>
      <c r="D63" s="9"/>
    </row>
    <row r="64" spans="2:4" ht="12.75">
      <c r="B64" s="7"/>
      <c r="C64" s="7"/>
      <c r="D64" s="9"/>
    </row>
    <row r="65" spans="1:4" ht="12.75">
      <c r="A65" s="26" t="s">
        <v>49</v>
      </c>
      <c r="B65" s="7"/>
      <c r="C65" s="7"/>
      <c r="D65" s="9"/>
    </row>
    <row r="66" spans="1:4" ht="12.75">
      <c r="A66" s="26"/>
      <c r="B66" s="7"/>
      <c r="C66" s="7"/>
      <c r="D66" s="9"/>
    </row>
    <row r="67" spans="2:4" ht="12.75">
      <c r="B67" s="7"/>
      <c r="C67" s="7"/>
      <c r="D67" s="9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0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7" customWidth="1"/>
    <col min="2" max="2" width="13.421875" style="7" customWidth="1"/>
    <col min="3" max="3" width="14.140625" style="9" customWidth="1"/>
    <col min="4" max="4" width="16.57421875" style="7" customWidth="1"/>
    <col min="5" max="9" width="13.421875" style="7" customWidth="1"/>
    <col min="10" max="10" width="14.00390625" style="7" customWidth="1"/>
    <col min="11" max="12" width="13.00390625" style="7" customWidth="1"/>
    <col min="13" max="16384" width="13.28125" style="7" customWidth="1"/>
  </cols>
  <sheetData>
    <row r="1" ht="12.75">
      <c r="C1" s="7"/>
    </row>
    <row r="2" ht="12.75">
      <c r="C2" s="7"/>
    </row>
    <row r="3" ht="12.75">
      <c r="C3" s="7"/>
    </row>
    <row r="4" ht="12.75">
      <c r="C4" s="7"/>
    </row>
    <row r="5" ht="12.75">
      <c r="C5" s="7"/>
    </row>
    <row r="6" spans="1:3" ht="18">
      <c r="A6" s="2" t="s">
        <v>171</v>
      </c>
      <c r="B6" s="2"/>
      <c r="C6" s="7"/>
    </row>
    <row r="7" spans="1:3" ht="18">
      <c r="A7" s="2"/>
      <c r="B7" s="2"/>
      <c r="C7" s="7"/>
    </row>
    <row r="8" spans="1:3" ht="18.75" thickBot="1">
      <c r="A8" s="3" t="s">
        <v>21</v>
      </c>
      <c r="B8" s="3"/>
      <c r="C8" s="7"/>
    </row>
    <row r="9" spans="1:3" ht="12.75" customHeight="1">
      <c r="A9" s="2"/>
      <c r="B9" s="2"/>
      <c r="C9" s="7"/>
    </row>
    <row r="10" spans="1:3" ht="12.75" customHeight="1">
      <c r="A10" s="2"/>
      <c r="B10" s="2"/>
      <c r="C10" s="7"/>
    </row>
    <row r="11" ht="12.75">
      <c r="C11" s="7"/>
    </row>
    <row r="12" spans="1:2" ht="31.5">
      <c r="A12" s="14" t="s">
        <v>121</v>
      </c>
      <c r="B12" s="6"/>
    </row>
    <row r="13" spans="1:2" ht="12.75" customHeight="1">
      <c r="A13" s="14"/>
      <c r="B13" s="6"/>
    </row>
    <row r="14" spans="1:2" ht="12.75">
      <c r="A14" s="15" t="s">
        <v>14</v>
      </c>
      <c r="B14" s="6"/>
    </row>
    <row r="15" spans="1:2" ht="15.75">
      <c r="A15" s="16"/>
      <c r="B15" s="17">
        <v>1916</v>
      </c>
    </row>
    <row r="16" spans="1:2" ht="12.75" customHeight="1">
      <c r="A16" s="18"/>
      <c r="B16" s="19"/>
    </row>
    <row r="17" spans="1:2" ht="12.75" customHeight="1">
      <c r="A17" s="61" t="s">
        <v>10</v>
      </c>
      <c r="B17" s="19"/>
    </row>
    <row r="18" spans="1:2" ht="12.75">
      <c r="A18" s="73" t="s">
        <v>2</v>
      </c>
      <c r="B18" s="63">
        <v>3660839</v>
      </c>
    </row>
    <row r="19" spans="1:2" ht="12.75">
      <c r="A19" s="73" t="s">
        <v>7</v>
      </c>
      <c r="B19" s="74">
        <v>3022.92</v>
      </c>
    </row>
    <row r="20" spans="1:2" ht="12.75">
      <c r="A20" s="75" t="s">
        <v>9</v>
      </c>
      <c r="B20" s="76">
        <v>1147121</v>
      </c>
    </row>
    <row r="22" ht="12.75">
      <c r="A22" s="26" t="s">
        <v>122</v>
      </c>
    </row>
    <row r="26" spans="1:2" ht="15.75">
      <c r="A26" s="14" t="s">
        <v>123</v>
      </c>
      <c r="B26" s="6"/>
    </row>
    <row r="27" spans="1:2" ht="15.75">
      <c r="A27" s="14"/>
      <c r="B27" s="6"/>
    </row>
    <row r="28" spans="1:2" ht="12.75">
      <c r="A28" s="15" t="s">
        <v>14</v>
      </c>
      <c r="B28" s="6"/>
    </row>
    <row r="29" spans="1:2" ht="15.75">
      <c r="A29" s="16"/>
      <c r="B29" s="17">
        <v>1916</v>
      </c>
    </row>
    <row r="30" spans="1:2" ht="18">
      <c r="A30" s="18"/>
      <c r="B30" s="19"/>
    </row>
    <row r="31" spans="1:2" ht="12.75">
      <c r="A31" s="61" t="s">
        <v>124</v>
      </c>
      <c r="B31" s="63">
        <v>589037</v>
      </c>
    </row>
    <row r="32" spans="1:2" ht="12.75">
      <c r="A32" s="75" t="s">
        <v>16</v>
      </c>
      <c r="B32" s="76">
        <v>61719</v>
      </c>
    </row>
    <row r="34" ht="12.75">
      <c r="A34" s="26" t="s">
        <v>122</v>
      </c>
    </row>
    <row r="38" spans="1:5" ht="31.5">
      <c r="A38" s="14" t="s">
        <v>74</v>
      </c>
      <c r="B38" s="6"/>
      <c r="C38" s="6"/>
      <c r="D38" s="6"/>
      <c r="E38" s="6"/>
    </row>
    <row r="39" spans="1:5" ht="12.75" customHeight="1">
      <c r="A39" s="14"/>
      <c r="B39" s="6"/>
      <c r="C39" s="6"/>
      <c r="D39" s="6"/>
      <c r="E39" s="6"/>
    </row>
    <row r="40" spans="1:16" ht="25.5">
      <c r="A40" s="54"/>
      <c r="B40" s="55" t="s">
        <v>64</v>
      </c>
      <c r="C40" s="56" t="s">
        <v>11</v>
      </c>
      <c r="D40" s="56" t="s">
        <v>87</v>
      </c>
      <c r="E40" s="67" t="s">
        <v>67</v>
      </c>
      <c r="F40" s="44"/>
      <c r="G40" s="68"/>
      <c r="H40" s="69"/>
      <c r="I40" s="67" t="s">
        <v>2</v>
      </c>
      <c r="J40" s="69"/>
      <c r="K40" s="56" t="s">
        <v>83</v>
      </c>
      <c r="L40" s="67" t="s">
        <v>71</v>
      </c>
      <c r="M40" s="44"/>
      <c r="N40" s="56" t="s">
        <v>72</v>
      </c>
      <c r="O40" s="56" t="s">
        <v>80</v>
      </c>
      <c r="P40" s="56" t="s">
        <v>81</v>
      </c>
    </row>
    <row r="41" spans="1:16" ht="39.75">
      <c r="A41" s="57"/>
      <c r="B41" s="58"/>
      <c r="C41" s="45"/>
      <c r="D41" s="45" t="s">
        <v>160</v>
      </c>
      <c r="E41" s="70" t="s">
        <v>65</v>
      </c>
      <c r="F41" s="70" t="s">
        <v>66</v>
      </c>
      <c r="G41" s="58" t="s">
        <v>12</v>
      </c>
      <c r="H41" s="58" t="s">
        <v>68</v>
      </c>
      <c r="I41" s="58" t="s">
        <v>69</v>
      </c>
      <c r="J41" s="58" t="s">
        <v>70</v>
      </c>
      <c r="K41" s="45" t="s">
        <v>82</v>
      </c>
      <c r="L41" s="70" t="s">
        <v>65</v>
      </c>
      <c r="M41" s="70" t="s">
        <v>75</v>
      </c>
      <c r="N41" s="45" t="s">
        <v>79</v>
      </c>
      <c r="O41" s="45" t="s">
        <v>79</v>
      </c>
      <c r="P41" s="45" t="s">
        <v>79</v>
      </c>
    </row>
    <row r="42" spans="1:4" ht="12.75" customHeight="1">
      <c r="A42" s="18"/>
      <c r="B42" s="19"/>
      <c r="C42" s="8"/>
      <c r="D42" s="8"/>
    </row>
    <row r="43" spans="1:16" ht="12.75" customHeight="1">
      <c r="A43" s="46" t="s">
        <v>62</v>
      </c>
      <c r="B43" s="21">
        <v>3681</v>
      </c>
      <c r="C43" s="21">
        <v>16491363</v>
      </c>
      <c r="D43" s="9">
        <v>9505505</v>
      </c>
      <c r="E43" s="35">
        <v>39937478.8</v>
      </c>
      <c r="F43" s="32">
        <v>14748434.18</v>
      </c>
      <c r="G43" s="32">
        <v>114812980.59</v>
      </c>
      <c r="H43" s="34">
        <v>2993403.53</v>
      </c>
      <c r="I43" s="35">
        <v>172491997.1</v>
      </c>
      <c r="J43" s="35">
        <v>100225799.73</v>
      </c>
      <c r="K43" s="9">
        <v>4480</v>
      </c>
      <c r="L43" s="9">
        <v>45182</v>
      </c>
      <c r="M43" s="9">
        <v>26042</v>
      </c>
      <c r="N43" s="9">
        <v>46860</v>
      </c>
      <c r="O43" s="9">
        <v>472501</v>
      </c>
      <c r="P43" s="9">
        <v>27227</v>
      </c>
    </row>
    <row r="44" spans="1:16" ht="12.75">
      <c r="A44" s="46" t="s">
        <v>63</v>
      </c>
      <c r="B44" s="21">
        <v>3664</v>
      </c>
      <c r="C44" s="9">
        <v>16892550</v>
      </c>
      <c r="D44" s="9">
        <v>9166219</v>
      </c>
      <c r="E44" s="35">
        <v>40810378.09</v>
      </c>
      <c r="F44" s="35">
        <v>10147511.28</v>
      </c>
      <c r="G44" s="35">
        <v>100370934.19</v>
      </c>
      <c r="H44" s="36" t="s">
        <v>3</v>
      </c>
      <c r="I44" s="35">
        <v>151328823.56</v>
      </c>
      <c r="J44" s="35">
        <v>82476029.64</v>
      </c>
      <c r="K44" s="9">
        <v>4610</v>
      </c>
      <c r="L44" s="9">
        <v>46281</v>
      </c>
      <c r="M44" s="9">
        <v>25934</v>
      </c>
      <c r="N44" s="9">
        <v>41302</v>
      </c>
      <c r="O44" s="9">
        <v>414599</v>
      </c>
      <c r="P44" s="9">
        <v>22509</v>
      </c>
    </row>
    <row r="45" spans="1:16" ht="12.75">
      <c r="A45" s="59" t="s">
        <v>20</v>
      </c>
      <c r="B45" s="33">
        <v>429</v>
      </c>
      <c r="C45" s="25">
        <v>631514</v>
      </c>
      <c r="D45" s="25">
        <v>478852</v>
      </c>
      <c r="E45" s="38">
        <v>2082202.27</v>
      </c>
      <c r="F45" s="38">
        <v>545611.02</v>
      </c>
      <c r="G45" s="38">
        <v>4022948.03</v>
      </c>
      <c r="H45" s="38">
        <v>71723.76</v>
      </c>
      <c r="I45" s="38">
        <v>6722485.08</v>
      </c>
      <c r="J45" s="38">
        <v>4688928.18</v>
      </c>
      <c r="K45" s="25">
        <v>1472</v>
      </c>
      <c r="L45" s="25">
        <v>1730</v>
      </c>
      <c r="M45" s="25">
        <v>1312</v>
      </c>
      <c r="N45" s="25">
        <v>15670</v>
      </c>
      <c r="O45" s="25">
        <v>18418</v>
      </c>
      <c r="P45" s="25">
        <v>10930</v>
      </c>
    </row>
    <row r="46" spans="1:4" ht="12.75">
      <c r="A46" s="1"/>
      <c r="B46" s="8"/>
      <c r="C46" s="8"/>
      <c r="D46" s="8"/>
    </row>
    <row r="47" spans="1:5" ht="12.75">
      <c r="A47" s="26" t="s">
        <v>49</v>
      </c>
      <c r="B47" s="8"/>
      <c r="C47" s="8"/>
      <c r="D47" s="8"/>
      <c r="E47" s="8"/>
    </row>
    <row r="51" spans="1:5" ht="31.5">
      <c r="A51" s="14" t="s">
        <v>78</v>
      </c>
      <c r="B51" s="6"/>
      <c r="C51" s="6"/>
      <c r="D51" s="6"/>
      <c r="E51" s="6"/>
    </row>
    <row r="52" spans="1:5" ht="12.75" customHeight="1">
      <c r="A52" s="14"/>
      <c r="B52" s="6"/>
      <c r="C52" s="6"/>
      <c r="D52" s="6"/>
      <c r="E52" s="6"/>
    </row>
    <row r="53" spans="1:16" ht="27.75" customHeight="1">
      <c r="A53" s="54"/>
      <c r="B53" s="55" t="s">
        <v>64</v>
      </c>
      <c r="C53" s="56" t="s">
        <v>84</v>
      </c>
      <c r="D53" s="56" t="s">
        <v>87</v>
      </c>
      <c r="E53" s="67" t="s">
        <v>67</v>
      </c>
      <c r="F53" s="44"/>
      <c r="G53" s="68"/>
      <c r="H53" s="69"/>
      <c r="I53" s="67" t="s">
        <v>2</v>
      </c>
      <c r="J53" s="69"/>
      <c r="K53" s="56" t="s">
        <v>83</v>
      </c>
      <c r="L53" s="67" t="s">
        <v>71</v>
      </c>
      <c r="M53" s="44"/>
      <c r="N53" s="56" t="s">
        <v>72</v>
      </c>
      <c r="O53" s="56" t="s">
        <v>80</v>
      </c>
      <c r="P53" s="56" t="s">
        <v>81</v>
      </c>
    </row>
    <row r="54" spans="1:16" ht="39.75">
      <c r="A54" s="57"/>
      <c r="B54" s="58"/>
      <c r="C54" s="45"/>
      <c r="D54" s="45" t="s">
        <v>89</v>
      </c>
      <c r="E54" s="70" t="s">
        <v>91</v>
      </c>
      <c r="F54" s="70" t="s">
        <v>66</v>
      </c>
      <c r="G54" s="58" t="s">
        <v>92</v>
      </c>
      <c r="H54" s="58" t="s">
        <v>93</v>
      </c>
      <c r="I54" s="58" t="s">
        <v>94</v>
      </c>
      <c r="J54" s="58" t="s">
        <v>96</v>
      </c>
      <c r="K54" s="45" t="s">
        <v>82</v>
      </c>
      <c r="L54" s="70" t="s">
        <v>65</v>
      </c>
      <c r="M54" s="70" t="s">
        <v>75</v>
      </c>
      <c r="N54" s="45" t="s">
        <v>79</v>
      </c>
      <c r="O54" s="45" t="s">
        <v>79</v>
      </c>
      <c r="P54" s="45" t="s">
        <v>79</v>
      </c>
    </row>
    <row r="55" spans="1:4" ht="12.75" customHeight="1">
      <c r="A55" s="18"/>
      <c r="B55" s="19"/>
      <c r="C55" s="8"/>
      <c r="D55" s="8"/>
    </row>
    <row r="56" spans="1:16" ht="12.75" customHeight="1">
      <c r="A56" s="46" t="s">
        <v>76</v>
      </c>
      <c r="B56" s="21">
        <v>74</v>
      </c>
      <c r="C56" s="21">
        <v>216517</v>
      </c>
      <c r="D56" s="9">
        <v>66856</v>
      </c>
      <c r="E56" s="35">
        <v>293021.89</v>
      </c>
      <c r="F56" s="32">
        <v>33325.81</v>
      </c>
      <c r="G56" s="32">
        <v>329472.62</v>
      </c>
      <c r="H56" s="35">
        <v>5320.56</v>
      </c>
      <c r="I56" s="35">
        <v>661140.88</v>
      </c>
      <c r="J56" s="35">
        <v>491514.53</v>
      </c>
      <c r="K56" s="9">
        <v>2926</v>
      </c>
      <c r="L56" s="9">
        <v>563</v>
      </c>
      <c r="M56" s="9">
        <v>183</v>
      </c>
      <c r="N56" s="9">
        <v>8934</v>
      </c>
      <c r="O56" s="9">
        <v>1811</v>
      </c>
      <c r="P56" s="9">
        <v>6642</v>
      </c>
    </row>
    <row r="57" spans="1:16" ht="12.75">
      <c r="A57" s="59" t="s">
        <v>77</v>
      </c>
      <c r="B57" s="33">
        <v>12</v>
      </c>
      <c r="C57" s="25">
        <v>162296</v>
      </c>
      <c r="D57" s="25">
        <v>840</v>
      </c>
      <c r="E57" s="38">
        <v>82572.09</v>
      </c>
      <c r="F57" s="41" t="s">
        <v>3</v>
      </c>
      <c r="G57" s="41">
        <v>2238.61</v>
      </c>
      <c r="H57" s="38">
        <v>4452.1</v>
      </c>
      <c r="I57" s="38">
        <v>89262.8</v>
      </c>
      <c r="J57" s="38">
        <v>66997.87</v>
      </c>
      <c r="K57" s="25">
        <v>13525</v>
      </c>
      <c r="L57" s="25">
        <v>445</v>
      </c>
      <c r="M57" s="25">
        <v>2</v>
      </c>
      <c r="N57" s="25">
        <v>7438</v>
      </c>
      <c r="O57" s="25">
        <v>245</v>
      </c>
      <c r="P57" s="25">
        <v>5583</v>
      </c>
    </row>
    <row r="58" spans="1:4" ht="12.75">
      <c r="A58" s="1"/>
      <c r="B58" s="8"/>
      <c r="C58" s="8"/>
      <c r="D58" s="8"/>
    </row>
    <row r="59" spans="1:5" ht="12.75">
      <c r="A59" s="28" t="s">
        <v>85</v>
      </c>
      <c r="B59" s="8"/>
      <c r="C59" s="8"/>
      <c r="D59" s="8"/>
      <c r="E59" s="8"/>
    </row>
    <row r="60" spans="1:5" ht="12.75">
      <c r="A60" s="28" t="s">
        <v>90</v>
      </c>
      <c r="B60" s="8"/>
      <c r="C60" s="8"/>
      <c r="D60" s="8"/>
      <c r="E60" s="8"/>
    </row>
    <row r="61" spans="1:5" ht="12.75">
      <c r="A61" s="28" t="s">
        <v>95</v>
      </c>
      <c r="B61" s="8"/>
      <c r="C61" s="8"/>
      <c r="D61" s="8"/>
      <c r="E61" s="8"/>
    </row>
    <row r="62" spans="1:5" ht="12.75">
      <c r="A62" s="1"/>
      <c r="B62" s="8"/>
      <c r="C62" s="8"/>
      <c r="D62" s="8"/>
      <c r="E62" s="8"/>
    </row>
    <row r="63" spans="1:5" ht="12.75">
      <c r="A63" s="26" t="s">
        <v>49</v>
      </c>
      <c r="B63" s="8"/>
      <c r="C63" s="8"/>
      <c r="D63" s="8"/>
      <c r="E63" s="8"/>
    </row>
    <row r="67" spans="1:3" ht="15.75">
      <c r="A67" s="14" t="s">
        <v>101</v>
      </c>
      <c r="B67" s="6"/>
      <c r="C67" s="7"/>
    </row>
    <row r="68" spans="1:3" ht="12.75" customHeight="1">
      <c r="A68" s="14"/>
      <c r="B68" s="6"/>
      <c r="C68" s="7"/>
    </row>
    <row r="69" spans="1:3" ht="12.75" customHeight="1">
      <c r="A69" s="39" t="s">
        <v>0</v>
      </c>
      <c r="B69" s="6"/>
      <c r="C69" s="7"/>
    </row>
    <row r="70" spans="1:3" ht="16.5" customHeight="1">
      <c r="A70" s="47"/>
      <c r="B70" s="17" t="s">
        <v>98</v>
      </c>
      <c r="C70" s="7"/>
    </row>
    <row r="71" spans="1:3" ht="12.75" customHeight="1">
      <c r="A71" s="18"/>
      <c r="B71" s="19"/>
      <c r="C71" s="7"/>
    </row>
    <row r="72" spans="1:3" ht="12.75" customHeight="1">
      <c r="A72" s="46" t="s">
        <v>99</v>
      </c>
      <c r="B72" s="21">
        <v>138</v>
      </c>
      <c r="C72" s="7"/>
    </row>
    <row r="73" spans="1:3" ht="12.75">
      <c r="A73" s="59" t="s">
        <v>100</v>
      </c>
      <c r="B73" s="33">
        <v>7</v>
      </c>
      <c r="C73" s="7"/>
    </row>
    <row r="74" spans="1:3" ht="12.75">
      <c r="A74" s="1"/>
      <c r="B74" s="8"/>
      <c r="C74" s="7"/>
    </row>
    <row r="75" spans="1:3" ht="12.75">
      <c r="A75" s="28" t="s">
        <v>97</v>
      </c>
      <c r="B75" s="8"/>
      <c r="C75" s="7"/>
    </row>
    <row r="76" spans="1:3" ht="12.75">
      <c r="A76" s="1"/>
      <c r="B76" s="8"/>
      <c r="C76" s="7"/>
    </row>
    <row r="77" spans="1:3" ht="12.75">
      <c r="A77" s="26" t="s">
        <v>49</v>
      </c>
      <c r="B77" s="8"/>
      <c r="C77" s="7"/>
    </row>
    <row r="81" ht="15.75">
      <c r="A81" s="14" t="s">
        <v>102</v>
      </c>
    </row>
    <row r="82" ht="12.75" customHeight="1">
      <c r="A82" s="14"/>
    </row>
    <row r="83" ht="12.75">
      <c r="A83" s="15" t="s">
        <v>14</v>
      </c>
    </row>
    <row r="84" spans="1:2" ht="18">
      <c r="A84" s="27"/>
      <c r="B84" s="17">
        <v>1916</v>
      </c>
    </row>
    <row r="85" ht="12.75" customHeight="1">
      <c r="A85" s="18"/>
    </row>
    <row r="86" spans="1:2" ht="12.75">
      <c r="A86" s="20" t="s">
        <v>104</v>
      </c>
      <c r="B86" s="9">
        <v>1910755</v>
      </c>
    </row>
    <row r="87" spans="1:2" ht="12.75">
      <c r="A87" s="20" t="s">
        <v>77</v>
      </c>
      <c r="B87" s="71" t="s">
        <v>3</v>
      </c>
    </row>
    <row r="88" spans="1:2" ht="12.75">
      <c r="A88" s="20" t="s">
        <v>109</v>
      </c>
      <c r="B88" s="13">
        <v>11323174</v>
      </c>
    </row>
    <row r="89" spans="1:2" ht="12.75">
      <c r="A89" s="29" t="s">
        <v>103</v>
      </c>
      <c r="B89" s="13"/>
    </row>
    <row r="90" spans="1:2" ht="12.75">
      <c r="A90" s="29" t="s">
        <v>105</v>
      </c>
      <c r="B90" s="13"/>
    </row>
    <row r="91" spans="1:2" ht="12.75">
      <c r="A91" s="29" t="s">
        <v>106</v>
      </c>
      <c r="B91" s="13"/>
    </row>
    <row r="92" spans="1:2" ht="12.75">
      <c r="A92" s="29" t="s">
        <v>107</v>
      </c>
      <c r="B92" s="13"/>
    </row>
    <row r="93" spans="1:2" ht="12.75">
      <c r="A93" s="72" t="s">
        <v>108</v>
      </c>
      <c r="B93" s="25"/>
    </row>
    <row r="95" ht="12.75">
      <c r="A95" s="26" t="s">
        <v>49</v>
      </c>
    </row>
    <row r="99" ht="15.75">
      <c r="A99" s="14" t="s">
        <v>110</v>
      </c>
    </row>
    <row r="100" ht="15.75">
      <c r="A100" s="14"/>
    </row>
    <row r="101" spans="1:2" ht="18">
      <c r="A101" s="27"/>
      <c r="B101" s="17">
        <v>1916</v>
      </c>
    </row>
    <row r="102" ht="18">
      <c r="A102" s="18"/>
    </row>
    <row r="103" spans="1:2" ht="12.75">
      <c r="A103" s="20" t="s">
        <v>111</v>
      </c>
      <c r="B103" s="9">
        <v>9760</v>
      </c>
    </row>
    <row r="104" spans="1:2" ht="12.75">
      <c r="A104" s="20" t="s">
        <v>112</v>
      </c>
      <c r="B104" s="71">
        <v>9529</v>
      </c>
    </row>
    <row r="105" spans="1:2" ht="12.75">
      <c r="A105" s="20" t="s">
        <v>113</v>
      </c>
      <c r="B105" s="13">
        <v>8757</v>
      </c>
    </row>
    <row r="106" spans="1:2" ht="12.75">
      <c r="A106" s="20" t="s">
        <v>114</v>
      </c>
      <c r="B106" s="13"/>
    </row>
    <row r="107" spans="1:2" ht="12.75">
      <c r="A107" s="29" t="s">
        <v>2</v>
      </c>
      <c r="B107" s="13">
        <v>10532</v>
      </c>
    </row>
    <row r="108" spans="1:2" ht="12.75">
      <c r="A108" s="72" t="s">
        <v>115</v>
      </c>
      <c r="B108" s="25">
        <v>1610</v>
      </c>
    </row>
    <row r="110" ht="12.75">
      <c r="A110" s="26" t="s">
        <v>49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45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7" customWidth="1"/>
    <col min="2" max="2" width="13.421875" style="7" customWidth="1"/>
    <col min="3" max="3" width="14.140625" style="9" customWidth="1"/>
    <col min="4" max="9" width="13.421875" style="7" customWidth="1"/>
    <col min="10" max="10" width="14.00390625" style="7" customWidth="1"/>
    <col min="11" max="16384" width="13.28125" style="7" customWidth="1"/>
  </cols>
  <sheetData>
    <row r="1" ht="12.75">
      <c r="C1" s="7"/>
    </row>
    <row r="2" ht="12.75">
      <c r="C2" s="7"/>
    </row>
    <row r="3" ht="12.75">
      <c r="C3" s="7"/>
    </row>
    <row r="4" ht="12.75">
      <c r="C4" s="7"/>
    </row>
    <row r="5" ht="12.75">
      <c r="C5" s="7"/>
    </row>
    <row r="6" spans="1:3" ht="18">
      <c r="A6" s="2" t="s">
        <v>171</v>
      </c>
      <c r="B6" s="2"/>
      <c r="C6" s="7"/>
    </row>
    <row r="7" spans="1:3" ht="18">
      <c r="A7" s="2"/>
      <c r="B7" s="2"/>
      <c r="C7" s="7"/>
    </row>
    <row r="8" spans="1:3" ht="18.75" thickBot="1">
      <c r="A8" s="3" t="s">
        <v>21</v>
      </c>
      <c r="B8" s="3"/>
      <c r="C8" s="7"/>
    </row>
    <row r="9" spans="1:3" ht="12.75" customHeight="1">
      <c r="A9" s="2"/>
      <c r="B9" s="2"/>
      <c r="C9" s="7"/>
    </row>
    <row r="10" spans="1:3" ht="12.75" customHeight="1">
      <c r="A10" s="2"/>
      <c r="B10" s="2"/>
      <c r="C10" s="7"/>
    </row>
    <row r="11" ht="12.75">
      <c r="C11" s="7"/>
    </row>
    <row r="12" spans="1:3" ht="31.5">
      <c r="A12" s="14" t="s">
        <v>133</v>
      </c>
      <c r="B12" s="6"/>
      <c r="C12" s="7"/>
    </row>
    <row r="13" spans="1:3" ht="12.75" customHeight="1">
      <c r="A13" s="14"/>
      <c r="B13" s="6"/>
      <c r="C13" s="7"/>
    </row>
    <row r="14" spans="1:3" ht="12.75">
      <c r="A14" s="15" t="s">
        <v>0</v>
      </c>
      <c r="B14" s="6"/>
      <c r="C14" s="7"/>
    </row>
    <row r="15" spans="1:3" ht="15.75">
      <c r="A15" s="16"/>
      <c r="B15" s="17" t="s">
        <v>48</v>
      </c>
      <c r="C15" s="7"/>
    </row>
    <row r="16" spans="1:3" ht="12.75" customHeight="1">
      <c r="A16" s="18"/>
      <c r="B16" s="19"/>
      <c r="C16" s="7"/>
    </row>
    <row r="17" spans="1:3" ht="12.75" customHeight="1">
      <c r="A17" s="61" t="s">
        <v>17</v>
      </c>
      <c r="B17" s="21">
        <f>SUM(B18:B19)</f>
        <v>1304</v>
      </c>
      <c r="C17" s="7"/>
    </row>
    <row r="18" spans="1:3" ht="12.75">
      <c r="A18" s="30" t="s">
        <v>5</v>
      </c>
      <c r="B18" s="21">
        <v>1249</v>
      </c>
      <c r="C18" s="7"/>
    </row>
    <row r="19" spans="1:3" ht="12.75">
      <c r="A19" s="30" t="s">
        <v>1</v>
      </c>
      <c r="B19" s="21">
        <v>55</v>
      </c>
      <c r="C19" s="7"/>
    </row>
    <row r="20" spans="1:3" ht="12.75">
      <c r="A20" s="20" t="s">
        <v>15</v>
      </c>
      <c r="B20" s="21">
        <f>SUM(B21:B22)</f>
        <v>526</v>
      </c>
      <c r="C20" s="7"/>
    </row>
    <row r="21" spans="1:3" ht="12.75">
      <c r="A21" s="30" t="s">
        <v>5</v>
      </c>
      <c r="B21" s="22">
        <v>495</v>
      </c>
      <c r="C21" s="7"/>
    </row>
    <row r="22" spans="1:3" ht="12.75">
      <c r="A22" s="30" t="s">
        <v>1</v>
      </c>
      <c r="B22" s="21">
        <v>31</v>
      </c>
      <c r="C22" s="7"/>
    </row>
    <row r="23" spans="1:3" ht="12.75">
      <c r="A23" s="20" t="s">
        <v>55</v>
      </c>
      <c r="B23" s="21">
        <f>SUM(B24:B25)</f>
        <v>159</v>
      </c>
      <c r="C23" s="7"/>
    </row>
    <row r="24" spans="1:3" ht="12.75">
      <c r="A24" s="30" t="s">
        <v>5</v>
      </c>
      <c r="B24" s="21">
        <v>95</v>
      </c>
      <c r="C24" s="7"/>
    </row>
    <row r="25" spans="1:3" ht="12.75">
      <c r="A25" s="30" t="s">
        <v>1</v>
      </c>
      <c r="B25" s="21">
        <v>64</v>
      </c>
      <c r="C25" s="7"/>
    </row>
    <row r="26" spans="1:3" ht="12.75">
      <c r="A26" s="66" t="s">
        <v>47</v>
      </c>
      <c r="B26" s="25">
        <f>+B17+B20+B23</f>
        <v>1989</v>
      </c>
      <c r="C26" s="7"/>
    </row>
    <row r="27" ht="12.75">
      <c r="C27" s="7"/>
    </row>
    <row r="28" spans="1:3" ht="12.75">
      <c r="A28" s="64" t="s">
        <v>50</v>
      </c>
      <c r="C28" s="7"/>
    </row>
    <row r="29" ht="12.75">
      <c r="C29" s="7"/>
    </row>
    <row r="30" spans="1:3" ht="12.75">
      <c r="A30" s="26" t="s">
        <v>122</v>
      </c>
      <c r="C30" s="7"/>
    </row>
    <row r="34" spans="1:3" ht="15.75">
      <c r="A34" s="14" t="s">
        <v>54</v>
      </c>
      <c r="B34" s="6"/>
      <c r="C34" s="7"/>
    </row>
    <row r="35" spans="1:3" ht="12.75" customHeight="1">
      <c r="A35" s="14"/>
      <c r="B35" s="6"/>
      <c r="C35" s="7"/>
    </row>
    <row r="36" spans="1:3" ht="12.75">
      <c r="A36" s="15" t="s">
        <v>0</v>
      </c>
      <c r="B36" s="6"/>
      <c r="C36" s="7"/>
    </row>
    <row r="37" spans="1:3" ht="15.75">
      <c r="A37" s="16"/>
      <c r="B37" s="17" t="s">
        <v>48</v>
      </c>
      <c r="C37" s="7"/>
    </row>
    <row r="38" spans="1:3" ht="12.75" customHeight="1">
      <c r="A38" s="18"/>
      <c r="B38" s="19"/>
      <c r="C38" s="7"/>
    </row>
    <row r="39" spans="1:3" ht="12.75" customHeight="1">
      <c r="A39" s="61" t="s">
        <v>45</v>
      </c>
      <c r="B39" s="21">
        <f>SUM(B40:B41)</f>
        <v>1304</v>
      </c>
      <c r="C39" s="7"/>
    </row>
    <row r="40" spans="1:3" ht="12.75">
      <c r="A40" s="30" t="s">
        <v>5</v>
      </c>
      <c r="B40" s="21">
        <f>+B43+B46+B49</f>
        <v>1249</v>
      </c>
      <c r="C40" s="7"/>
    </row>
    <row r="41" spans="1:3" ht="12.75">
      <c r="A41" s="30" t="s">
        <v>1</v>
      </c>
      <c r="B41" s="21">
        <v>55</v>
      </c>
      <c r="C41" s="7"/>
    </row>
    <row r="42" spans="1:3" ht="12.75">
      <c r="A42" s="20" t="s">
        <v>44</v>
      </c>
      <c r="B42" s="21">
        <f>SUM(B43:B44)</f>
        <v>419</v>
      </c>
      <c r="C42" s="7"/>
    </row>
    <row r="43" spans="1:3" ht="12.75">
      <c r="A43" s="30" t="s">
        <v>5</v>
      </c>
      <c r="B43" s="22">
        <v>415</v>
      </c>
      <c r="C43" s="7"/>
    </row>
    <row r="44" spans="1:3" ht="12.75">
      <c r="A44" s="30" t="s">
        <v>1</v>
      </c>
      <c r="B44" s="21">
        <v>4</v>
      </c>
      <c r="C44" s="7"/>
    </row>
    <row r="45" spans="1:3" ht="12.75">
      <c r="A45" s="20" t="s">
        <v>46</v>
      </c>
      <c r="B45" s="21">
        <f>SUM(B46:B47)</f>
        <v>89</v>
      </c>
      <c r="C45" s="7"/>
    </row>
    <row r="46" spans="1:3" ht="12.75">
      <c r="A46" s="30" t="s">
        <v>5</v>
      </c>
      <c r="B46" s="21">
        <v>89</v>
      </c>
      <c r="C46" s="7"/>
    </row>
    <row r="47" spans="1:3" ht="12.75">
      <c r="A47" s="30" t="s">
        <v>1</v>
      </c>
      <c r="B47" s="21" t="s">
        <v>3</v>
      </c>
      <c r="C47" s="7"/>
    </row>
    <row r="48" spans="1:3" ht="12.75">
      <c r="A48" s="50" t="s">
        <v>47</v>
      </c>
      <c r="B48" s="21">
        <f>SUM(B49:B50)</f>
        <v>797</v>
      </c>
      <c r="C48" s="7"/>
    </row>
    <row r="49" spans="1:3" ht="12.75">
      <c r="A49" s="30" t="s">
        <v>5</v>
      </c>
      <c r="B49" s="13">
        <v>745</v>
      </c>
      <c r="C49" s="7"/>
    </row>
    <row r="50" spans="1:3" ht="12.75">
      <c r="A50" s="31" t="s">
        <v>1</v>
      </c>
      <c r="B50" s="25">
        <v>52</v>
      </c>
      <c r="C50" s="7"/>
    </row>
    <row r="51" ht="12.75">
      <c r="C51" s="7"/>
    </row>
    <row r="52" spans="1:3" ht="12.75">
      <c r="A52" s="64" t="s">
        <v>50</v>
      </c>
      <c r="C52" s="7"/>
    </row>
    <row r="53" ht="12.75">
      <c r="C53" s="7"/>
    </row>
    <row r="54" spans="1:3" ht="12.75">
      <c r="A54" s="26" t="s">
        <v>49</v>
      </c>
      <c r="C54" s="7"/>
    </row>
    <row r="58" spans="1:3" ht="15.75">
      <c r="A58" s="14" t="s">
        <v>52</v>
      </c>
      <c r="B58" s="6"/>
      <c r="C58" s="7"/>
    </row>
    <row r="59" spans="1:3" ht="12.75" customHeight="1">
      <c r="A59" s="14"/>
      <c r="B59" s="6"/>
      <c r="C59" s="7"/>
    </row>
    <row r="60" spans="1:3" ht="12.75">
      <c r="A60" s="15" t="s">
        <v>0</v>
      </c>
      <c r="B60" s="6"/>
      <c r="C60" s="7"/>
    </row>
    <row r="61" spans="1:3" ht="15.75">
      <c r="A61" s="16"/>
      <c r="B61" s="17" t="s">
        <v>48</v>
      </c>
      <c r="C61" s="7"/>
    </row>
    <row r="62" spans="1:3" ht="12.75" customHeight="1">
      <c r="A62" s="18"/>
      <c r="B62" s="19"/>
      <c r="C62" s="7"/>
    </row>
    <row r="63" spans="1:3" ht="12.75" customHeight="1">
      <c r="A63" s="61" t="s">
        <v>45</v>
      </c>
      <c r="B63" s="21">
        <f>+B75</f>
        <v>219</v>
      </c>
      <c r="C63" s="7"/>
    </row>
    <row r="64" spans="1:3" ht="12.75">
      <c r="A64" s="30" t="s">
        <v>8</v>
      </c>
      <c r="B64" s="21">
        <f>+B76</f>
        <v>36</v>
      </c>
      <c r="C64" s="7"/>
    </row>
    <row r="65" spans="1:3" ht="12.75">
      <c r="A65" s="30" t="s">
        <v>4</v>
      </c>
      <c r="B65" s="21">
        <f>+B77</f>
        <v>69</v>
      </c>
      <c r="C65" s="7"/>
    </row>
    <row r="66" spans="1:3" ht="12.75">
      <c r="A66" s="30" t="s">
        <v>6</v>
      </c>
      <c r="B66" s="21">
        <f>+B78</f>
        <v>114</v>
      </c>
      <c r="C66" s="7"/>
    </row>
    <row r="67" spans="1:3" ht="12.75">
      <c r="A67" s="20" t="s">
        <v>44</v>
      </c>
      <c r="B67" s="21" t="s">
        <v>3</v>
      </c>
      <c r="C67" s="7"/>
    </row>
    <row r="68" spans="1:3" ht="12.75">
      <c r="A68" s="30" t="s">
        <v>8</v>
      </c>
      <c r="B68" s="21" t="s">
        <v>3</v>
      </c>
      <c r="C68" s="7"/>
    </row>
    <row r="69" spans="1:3" ht="12.75">
      <c r="A69" s="30" t="s">
        <v>4</v>
      </c>
      <c r="B69" s="21" t="s">
        <v>3</v>
      </c>
      <c r="C69" s="7"/>
    </row>
    <row r="70" spans="1:3" ht="12.75">
      <c r="A70" s="30" t="s">
        <v>6</v>
      </c>
      <c r="B70" s="21" t="s">
        <v>3</v>
      </c>
      <c r="C70" s="7"/>
    </row>
    <row r="71" spans="1:3" ht="12.75">
      <c r="A71" s="20" t="s">
        <v>46</v>
      </c>
      <c r="B71" s="21" t="s">
        <v>3</v>
      </c>
      <c r="C71" s="7"/>
    </row>
    <row r="72" spans="1:3" ht="12.75">
      <c r="A72" s="30" t="s">
        <v>8</v>
      </c>
      <c r="B72" s="21" t="s">
        <v>3</v>
      </c>
      <c r="C72" s="7"/>
    </row>
    <row r="73" spans="1:3" ht="12.75">
      <c r="A73" s="30" t="s">
        <v>4</v>
      </c>
      <c r="B73" s="21" t="s">
        <v>3</v>
      </c>
      <c r="C73" s="7"/>
    </row>
    <row r="74" spans="1:3" ht="12.75">
      <c r="A74" s="30" t="s">
        <v>6</v>
      </c>
      <c r="B74" s="21" t="s">
        <v>3</v>
      </c>
      <c r="C74" s="7"/>
    </row>
    <row r="75" spans="1:3" ht="12.75">
      <c r="A75" s="50" t="s">
        <v>47</v>
      </c>
      <c r="B75" s="21">
        <f>SUM(B76:B78)</f>
        <v>219</v>
      </c>
      <c r="C75" s="7"/>
    </row>
    <row r="76" spans="1:3" ht="12.75">
      <c r="A76" s="30" t="s">
        <v>8</v>
      </c>
      <c r="B76" s="21">
        <v>36</v>
      </c>
      <c r="C76" s="7"/>
    </row>
    <row r="77" spans="1:3" ht="12.75">
      <c r="A77" s="30" t="s">
        <v>4</v>
      </c>
      <c r="B77" s="21">
        <v>69</v>
      </c>
      <c r="C77" s="7"/>
    </row>
    <row r="78" spans="1:3" ht="12.75">
      <c r="A78" s="31" t="s">
        <v>6</v>
      </c>
      <c r="B78" s="33">
        <v>114</v>
      </c>
      <c r="C78" s="7"/>
    </row>
    <row r="79" ht="12.75">
      <c r="C79" s="7"/>
    </row>
    <row r="80" spans="1:3" ht="12.75">
      <c r="A80" s="64" t="s">
        <v>51</v>
      </c>
      <c r="C80" s="7"/>
    </row>
    <row r="81" ht="12.75">
      <c r="C81" s="7"/>
    </row>
    <row r="82" spans="1:3" ht="12.75">
      <c r="A82" s="26" t="s">
        <v>49</v>
      </c>
      <c r="C82" s="7"/>
    </row>
    <row r="86" spans="1:3" ht="15.75">
      <c r="A86" s="14" t="s">
        <v>53</v>
      </c>
      <c r="B86" s="6"/>
      <c r="C86" s="7"/>
    </row>
    <row r="87" spans="1:3" ht="12.75" customHeight="1">
      <c r="A87" s="14"/>
      <c r="B87" s="6"/>
      <c r="C87" s="7"/>
    </row>
    <row r="88" spans="1:3" ht="12.75">
      <c r="A88" s="15" t="s">
        <v>0</v>
      </c>
      <c r="B88" s="6"/>
      <c r="C88" s="7"/>
    </row>
    <row r="89" spans="1:3" ht="15.75">
      <c r="A89" s="16"/>
      <c r="B89" s="17" t="s">
        <v>48</v>
      </c>
      <c r="C89" s="7"/>
    </row>
    <row r="90" spans="1:3" ht="12.75" customHeight="1">
      <c r="A90" s="18"/>
      <c r="B90" s="19"/>
      <c r="C90" s="7"/>
    </row>
    <row r="91" spans="1:3" ht="12.75" customHeight="1">
      <c r="A91" s="61" t="s">
        <v>15</v>
      </c>
      <c r="B91" s="21">
        <f>SUM(B92:B93)</f>
        <v>526</v>
      </c>
      <c r="C91" s="7"/>
    </row>
    <row r="92" spans="1:3" ht="12.75">
      <c r="A92" s="30" t="s">
        <v>5</v>
      </c>
      <c r="B92" s="21">
        <v>495</v>
      </c>
      <c r="C92" s="7"/>
    </row>
    <row r="93" spans="1:3" ht="12.75">
      <c r="A93" s="30" t="s">
        <v>1</v>
      </c>
      <c r="B93" s="21">
        <v>31</v>
      </c>
      <c r="C93" s="7"/>
    </row>
    <row r="94" spans="1:3" ht="12.75">
      <c r="A94" s="20" t="s">
        <v>55</v>
      </c>
      <c r="B94" s="21">
        <f>SUM(B95:B96)</f>
        <v>159</v>
      </c>
      <c r="C94" s="7"/>
    </row>
    <row r="95" spans="1:3" ht="12.75">
      <c r="A95" s="30" t="s">
        <v>5</v>
      </c>
      <c r="B95" s="21">
        <v>95</v>
      </c>
      <c r="C95" s="7"/>
    </row>
    <row r="96" spans="1:3" ht="12.75">
      <c r="A96" s="31" t="s">
        <v>1</v>
      </c>
      <c r="B96" s="33">
        <v>64</v>
      </c>
      <c r="C96" s="7"/>
    </row>
    <row r="97" ht="12.75">
      <c r="C97" s="7"/>
    </row>
    <row r="98" spans="1:3" ht="12.75">
      <c r="A98" s="64" t="s">
        <v>50</v>
      </c>
      <c r="C98" s="7"/>
    </row>
    <row r="99" ht="12.75">
      <c r="C99" s="7"/>
    </row>
    <row r="100" spans="1:3" ht="12.75">
      <c r="A100" s="26" t="s">
        <v>122</v>
      </c>
      <c r="C100" s="7"/>
    </row>
    <row r="104" spans="1:3" ht="15.75">
      <c r="A104" s="14" t="s">
        <v>56</v>
      </c>
      <c r="B104" s="6"/>
      <c r="C104" s="7"/>
    </row>
    <row r="105" spans="1:3" ht="12.75" customHeight="1">
      <c r="A105" s="14"/>
      <c r="B105" s="6"/>
      <c r="C105" s="7"/>
    </row>
    <row r="106" spans="1:3" ht="12.75">
      <c r="A106" s="15" t="s">
        <v>0</v>
      </c>
      <c r="B106" s="6"/>
      <c r="C106" s="7"/>
    </row>
    <row r="107" spans="1:3" ht="15.75">
      <c r="A107" s="16"/>
      <c r="B107" s="17" t="s">
        <v>48</v>
      </c>
      <c r="C107" s="7"/>
    </row>
    <row r="108" spans="1:3" ht="12.75" customHeight="1">
      <c r="A108" s="18"/>
      <c r="B108" s="19"/>
      <c r="C108" s="7"/>
    </row>
    <row r="109" spans="1:3" ht="12.75" customHeight="1">
      <c r="A109" s="61" t="s">
        <v>45</v>
      </c>
      <c r="B109" s="21" t="str">
        <f>+B110</f>
        <v>-</v>
      </c>
      <c r="C109" s="7"/>
    </row>
    <row r="110" spans="1:3" ht="12.75">
      <c r="A110" s="30" t="s">
        <v>8</v>
      </c>
      <c r="B110" s="21" t="s">
        <v>3</v>
      </c>
      <c r="C110" s="7"/>
    </row>
    <row r="111" spans="1:3" ht="12.75">
      <c r="A111" s="30" t="s">
        <v>4</v>
      </c>
      <c r="B111" s="21" t="s">
        <v>3</v>
      </c>
      <c r="C111" s="7"/>
    </row>
    <row r="112" spans="1:3" ht="12.75">
      <c r="A112" s="31" t="s">
        <v>6</v>
      </c>
      <c r="B112" s="33" t="s">
        <v>3</v>
      </c>
      <c r="C112" s="7"/>
    </row>
    <row r="113" ht="12.75">
      <c r="C113" s="7"/>
    </row>
    <row r="114" spans="1:3" ht="12.75">
      <c r="A114" s="64" t="s">
        <v>50</v>
      </c>
      <c r="C114" s="7"/>
    </row>
    <row r="115" ht="12.75">
      <c r="C115" s="7"/>
    </row>
    <row r="116" spans="1:3" ht="12.75">
      <c r="A116" s="26" t="s">
        <v>49</v>
      </c>
      <c r="C116" s="7"/>
    </row>
    <row r="120" spans="1:2" ht="47.25">
      <c r="A120" s="14" t="s">
        <v>131</v>
      </c>
      <c r="B120" s="6"/>
    </row>
    <row r="121" spans="1:2" ht="12.75" customHeight="1">
      <c r="A121" s="14"/>
      <c r="B121" s="6"/>
    </row>
    <row r="122" spans="1:2" ht="15.75">
      <c r="A122" s="16"/>
      <c r="B122" s="17" t="s">
        <v>48</v>
      </c>
    </row>
    <row r="123" spans="1:2" ht="12.75" customHeight="1">
      <c r="A123" s="18"/>
      <c r="B123" s="19"/>
    </row>
    <row r="124" spans="1:2" ht="12.75">
      <c r="A124" s="61" t="s">
        <v>19</v>
      </c>
      <c r="B124" s="21">
        <v>8002</v>
      </c>
    </row>
    <row r="125" spans="1:2" ht="12.75">
      <c r="A125" s="61" t="s">
        <v>61</v>
      </c>
      <c r="B125" s="21">
        <v>941415</v>
      </c>
    </row>
    <row r="126" spans="1:2" ht="12.75">
      <c r="A126" s="61" t="s">
        <v>60</v>
      </c>
      <c r="B126" s="21"/>
    </row>
    <row r="127" spans="1:3" ht="12.75">
      <c r="A127" s="30" t="s">
        <v>31</v>
      </c>
      <c r="B127" s="9">
        <v>249</v>
      </c>
      <c r="C127" s="7"/>
    </row>
    <row r="128" spans="1:3" ht="12.75">
      <c r="A128" s="30" t="s">
        <v>32</v>
      </c>
      <c r="B128" s="9">
        <v>239</v>
      </c>
      <c r="C128" s="7"/>
    </row>
    <row r="129" spans="1:3" ht="12.75">
      <c r="A129" s="30" t="s">
        <v>58</v>
      </c>
      <c r="B129" s="9">
        <v>30</v>
      </c>
      <c r="C129" s="7"/>
    </row>
    <row r="130" spans="1:3" ht="12.75">
      <c r="A130" s="61" t="s">
        <v>57</v>
      </c>
      <c r="B130" s="9"/>
      <c r="C130" s="7"/>
    </row>
    <row r="131" spans="1:3" ht="12.75">
      <c r="A131" s="30" t="s">
        <v>31</v>
      </c>
      <c r="B131" s="9">
        <v>229</v>
      </c>
      <c r="C131" s="7"/>
    </row>
    <row r="132" spans="1:3" ht="12.75">
      <c r="A132" s="30" t="s">
        <v>32</v>
      </c>
      <c r="B132" s="9">
        <v>220</v>
      </c>
      <c r="C132" s="7"/>
    </row>
    <row r="133" spans="1:3" ht="12.75">
      <c r="A133" s="30" t="s">
        <v>58</v>
      </c>
      <c r="B133" s="9">
        <v>28</v>
      </c>
      <c r="C133" s="7"/>
    </row>
    <row r="134" spans="1:3" ht="25.5">
      <c r="A134" s="65" t="s">
        <v>59</v>
      </c>
      <c r="B134" s="9"/>
      <c r="C134" s="7"/>
    </row>
    <row r="135" spans="1:3" ht="12.75">
      <c r="A135" s="30" t="s">
        <v>31</v>
      </c>
      <c r="B135" s="9">
        <v>20</v>
      </c>
      <c r="C135" s="7"/>
    </row>
    <row r="136" spans="1:3" ht="12.75">
      <c r="A136" s="30" t="s">
        <v>32</v>
      </c>
      <c r="B136" s="9">
        <v>19</v>
      </c>
      <c r="C136" s="7"/>
    </row>
    <row r="137" spans="1:3" ht="12.75">
      <c r="A137" s="31" t="s">
        <v>58</v>
      </c>
      <c r="B137" s="25">
        <v>2</v>
      </c>
      <c r="C137" s="7"/>
    </row>
    <row r="138" ht="12.75">
      <c r="C138" s="7"/>
    </row>
    <row r="139" spans="1:3" ht="12.75">
      <c r="A139" s="64" t="s">
        <v>50</v>
      </c>
      <c r="C139" s="7"/>
    </row>
    <row r="140" ht="12.75">
      <c r="C140" s="7"/>
    </row>
    <row r="141" spans="1:3" ht="12.75">
      <c r="A141" s="26" t="s">
        <v>122</v>
      </c>
      <c r="C141" s="7"/>
    </row>
    <row r="145" spans="1:2" ht="31.5">
      <c r="A145" s="14" t="s">
        <v>132</v>
      </c>
      <c r="B145" s="6"/>
    </row>
    <row r="146" spans="1:2" ht="12.75" customHeight="1">
      <c r="A146" s="14"/>
      <c r="B146" s="6"/>
    </row>
    <row r="147" spans="1:2" ht="15.75">
      <c r="A147" s="16"/>
      <c r="B147" s="17" t="s">
        <v>48</v>
      </c>
    </row>
    <row r="148" spans="1:2" ht="12.75" customHeight="1">
      <c r="A148" s="18"/>
      <c r="B148" s="19"/>
    </row>
    <row r="149" spans="1:2" ht="12.75">
      <c r="A149" s="61" t="s">
        <v>19</v>
      </c>
      <c r="B149" s="21">
        <v>8002</v>
      </c>
    </row>
    <row r="150" spans="1:2" ht="12.75">
      <c r="A150" s="61" t="s">
        <v>128</v>
      </c>
      <c r="B150" s="21"/>
    </row>
    <row r="151" spans="1:2" ht="12.75">
      <c r="A151" s="30" t="s">
        <v>125</v>
      </c>
      <c r="B151" s="24">
        <v>1526.227</v>
      </c>
    </row>
    <row r="152" spans="1:2" ht="12.75">
      <c r="A152" s="30" t="s">
        <v>13</v>
      </c>
      <c r="B152" s="24">
        <v>1248.506</v>
      </c>
    </row>
    <row r="153" spans="1:2" ht="12.75">
      <c r="A153" s="30" t="s">
        <v>126</v>
      </c>
      <c r="B153" s="24">
        <v>1303.588</v>
      </c>
    </row>
    <row r="154" spans="1:2" ht="12.75">
      <c r="A154" s="61" t="s">
        <v>130</v>
      </c>
      <c r="B154" s="21"/>
    </row>
    <row r="155" spans="1:2" ht="12.75">
      <c r="A155" s="30" t="s">
        <v>31</v>
      </c>
      <c r="B155" s="21">
        <v>162</v>
      </c>
    </row>
    <row r="156" spans="1:2" ht="12.75">
      <c r="A156" s="30" t="s">
        <v>32</v>
      </c>
      <c r="B156" s="21">
        <v>156</v>
      </c>
    </row>
    <row r="157" spans="1:2" ht="12.75">
      <c r="A157" s="30" t="s">
        <v>58</v>
      </c>
      <c r="B157" s="21">
        <v>19</v>
      </c>
    </row>
    <row r="158" spans="1:2" ht="12.75">
      <c r="A158" s="61" t="s">
        <v>127</v>
      </c>
      <c r="B158" s="21"/>
    </row>
    <row r="159" spans="1:2" ht="12.75">
      <c r="A159" s="30" t="s">
        <v>31</v>
      </c>
      <c r="B159" s="21">
        <v>190</v>
      </c>
    </row>
    <row r="160" spans="1:2" ht="12.75">
      <c r="A160" s="30" t="s">
        <v>32</v>
      </c>
      <c r="B160" s="21">
        <v>183</v>
      </c>
    </row>
    <row r="161" spans="1:2" ht="12.75">
      <c r="A161" s="30" t="s">
        <v>58</v>
      </c>
      <c r="B161" s="21">
        <v>32</v>
      </c>
    </row>
    <row r="162" spans="1:2" ht="12.75">
      <c r="A162" s="61" t="s">
        <v>129</v>
      </c>
      <c r="B162" s="21"/>
    </row>
    <row r="163" spans="1:2" ht="12.75">
      <c r="A163" s="30" t="s">
        <v>31</v>
      </c>
      <c r="B163" s="21">
        <v>156</v>
      </c>
    </row>
    <row r="164" spans="1:2" ht="12.75">
      <c r="A164" s="30" t="s">
        <v>32</v>
      </c>
      <c r="B164" s="21">
        <v>150</v>
      </c>
    </row>
    <row r="165" spans="1:2" ht="12.75">
      <c r="A165" s="31" t="s">
        <v>58</v>
      </c>
      <c r="B165" s="33">
        <v>19</v>
      </c>
    </row>
    <row r="167" ht="12.75">
      <c r="A167" s="64" t="s">
        <v>50</v>
      </c>
    </row>
    <row r="169" ht="12.75">
      <c r="A169" s="26" t="s">
        <v>122</v>
      </c>
    </row>
    <row r="173" spans="1:5" ht="31.5">
      <c r="A173" s="14" t="s">
        <v>117</v>
      </c>
      <c r="B173" s="6"/>
      <c r="C173" s="6"/>
      <c r="D173" s="6"/>
      <c r="E173" s="6"/>
    </row>
    <row r="174" spans="1:5" ht="12.75" customHeight="1">
      <c r="A174" s="14"/>
      <c r="B174" s="6"/>
      <c r="C174" s="6"/>
      <c r="D174" s="6"/>
      <c r="E174" s="6"/>
    </row>
    <row r="175" spans="1:16" ht="38.25">
      <c r="A175" s="54"/>
      <c r="B175" s="55" t="s">
        <v>64</v>
      </c>
      <c r="C175" s="56" t="s">
        <v>11</v>
      </c>
      <c r="D175" s="56" t="s">
        <v>87</v>
      </c>
      <c r="E175" s="67" t="s">
        <v>67</v>
      </c>
      <c r="F175" s="44"/>
      <c r="G175" s="68"/>
      <c r="H175" s="69"/>
      <c r="I175" s="67" t="s">
        <v>2</v>
      </c>
      <c r="J175" s="69"/>
      <c r="K175" s="56" t="s">
        <v>83</v>
      </c>
      <c r="L175" s="67" t="s">
        <v>71</v>
      </c>
      <c r="M175" s="44"/>
      <c r="N175" s="56" t="s">
        <v>72</v>
      </c>
      <c r="O175" s="56" t="s">
        <v>80</v>
      </c>
      <c r="P175" s="56" t="s">
        <v>81</v>
      </c>
    </row>
    <row r="176" spans="1:16" ht="39.75">
      <c r="A176" s="57"/>
      <c r="B176" s="58"/>
      <c r="C176" s="45"/>
      <c r="D176" s="45" t="s">
        <v>160</v>
      </c>
      <c r="E176" s="70" t="s">
        <v>65</v>
      </c>
      <c r="F176" s="70" t="s">
        <v>66</v>
      </c>
      <c r="G176" s="58" t="s">
        <v>12</v>
      </c>
      <c r="H176" s="58" t="s">
        <v>68</v>
      </c>
      <c r="I176" s="58" t="s">
        <v>69</v>
      </c>
      <c r="J176" s="58" t="s">
        <v>70</v>
      </c>
      <c r="K176" s="45" t="s">
        <v>82</v>
      </c>
      <c r="L176" s="70" t="s">
        <v>65</v>
      </c>
      <c r="M176" s="70" t="s">
        <v>75</v>
      </c>
      <c r="N176" s="45" t="s">
        <v>79</v>
      </c>
      <c r="O176" s="45" t="s">
        <v>79</v>
      </c>
      <c r="P176" s="45" t="s">
        <v>79</v>
      </c>
    </row>
    <row r="177" spans="1:4" ht="12.75" customHeight="1">
      <c r="A177" s="18"/>
      <c r="B177" s="19"/>
      <c r="C177" s="8"/>
      <c r="D177" s="8"/>
    </row>
    <row r="178" spans="1:16" ht="12.75" customHeight="1">
      <c r="A178" s="46" t="s">
        <v>62</v>
      </c>
      <c r="B178" s="21">
        <v>3681</v>
      </c>
      <c r="C178" s="21">
        <v>14898287</v>
      </c>
      <c r="D178" s="9">
        <v>8874837</v>
      </c>
      <c r="E178" s="35">
        <v>41447988.8</v>
      </c>
      <c r="F178" s="32">
        <v>19404726.89</v>
      </c>
      <c r="G178" s="32">
        <v>116349887.82</v>
      </c>
      <c r="H178" s="35">
        <v>2912910.68</v>
      </c>
      <c r="I178" s="35">
        <v>180115514.19</v>
      </c>
      <c r="J178" s="35">
        <v>123663711.14</v>
      </c>
      <c r="K178" s="9">
        <v>4047</v>
      </c>
      <c r="L178" s="9">
        <v>40817</v>
      </c>
      <c r="M178" s="9">
        <v>24315</v>
      </c>
      <c r="N178" s="9">
        <v>48931</v>
      </c>
      <c r="O178" s="9">
        <v>493460</v>
      </c>
      <c r="P178" s="9">
        <v>33595</v>
      </c>
    </row>
    <row r="179" spans="1:16" ht="12.75">
      <c r="A179" s="46" t="s">
        <v>63</v>
      </c>
      <c r="B179" s="21">
        <v>3663</v>
      </c>
      <c r="C179" s="9">
        <v>18079543</v>
      </c>
      <c r="D179" s="9">
        <v>10321886</v>
      </c>
      <c r="E179" s="35">
        <v>44662947.78</v>
      </c>
      <c r="F179" s="35">
        <v>12484788.53</v>
      </c>
      <c r="G179" s="35">
        <v>108009619.72</v>
      </c>
      <c r="H179" s="36" t="s">
        <v>3</v>
      </c>
      <c r="I179" s="35">
        <v>165057356.03</v>
      </c>
      <c r="J179" s="35">
        <v>102705430.99</v>
      </c>
      <c r="K179" s="9">
        <v>4936</v>
      </c>
      <c r="L179" s="9">
        <v>49532</v>
      </c>
      <c r="M179" s="9">
        <v>28279</v>
      </c>
      <c r="N179" s="9">
        <v>45800</v>
      </c>
      <c r="O179" s="9">
        <v>452480</v>
      </c>
      <c r="P179" s="9">
        <v>28039</v>
      </c>
    </row>
    <row r="180" spans="1:16" ht="12.75">
      <c r="A180" s="59" t="s">
        <v>20</v>
      </c>
      <c r="B180" s="33">
        <v>429</v>
      </c>
      <c r="C180" s="25">
        <v>596739</v>
      </c>
      <c r="D180" s="25">
        <v>473744</v>
      </c>
      <c r="E180" s="38">
        <v>2130165.3</v>
      </c>
      <c r="F180" s="38">
        <v>620961.79</v>
      </c>
      <c r="G180" s="38">
        <v>4479201.21</v>
      </c>
      <c r="H180" s="38">
        <v>215692.69</v>
      </c>
      <c r="I180" s="38">
        <v>7446020.99</v>
      </c>
      <c r="J180" s="38">
        <v>5377037.95</v>
      </c>
      <c r="K180" s="25">
        <v>1391</v>
      </c>
      <c r="L180" s="25">
        <v>1635</v>
      </c>
      <c r="M180" s="25">
        <v>1298</v>
      </c>
      <c r="N180" s="25">
        <v>17357</v>
      </c>
      <c r="O180" s="25">
        <v>20400</v>
      </c>
      <c r="P180" s="25">
        <v>12543</v>
      </c>
    </row>
    <row r="181" spans="1:4" ht="12.75">
      <c r="A181" s="1"/>
      <c r="B181" s="8"/>
      <c r="C181" s="8"/>
      <c r="D181" s="8"/>
    </row>
    <row r="182" spans="1:5" ht="12.75">
      <c r="A182" s="26" t="s">
        <v>116</v>
      </c>
      <c r="B182" s="8"/>
      <c r="C182" s="8"/>
      <c r="D182" s="8"/>
      <c r="E182" s="8"/>
    </row>
    <row r="186" spans="1:5" ht="31.5">
      <c r="A186" s="14" t="s">
        <v>118</v>
      </c>
      <c r="B186" s="6"/>
      <c r="C186" s="6"/>
      <c r="D186" s="6"/>
      <c r="E186" s="6"/>
    </row>
    <row r="187" spans="1:5" ht="12.75" customHeight="1">
      <c r="A187" s="14"/>
      <c r="B187" s="6"/>
      <c r="C187" s="6"/>
      <c r="D187" s="6"/>
      <c r="E187" s="6"/>
    </row>
    <row r="188" spans="1:16" ht="27.75" customHeight="1">
      <c r="A188" s="54"/>
      <c r="B188" s="55" t="s">
        <v>64</v>
      </c>
      <c r="C188" s="56" t="s">
        <v>84</v>
      </c>
      <c r="D188" s="56" t="s">
        <v>87</v>
      </c>
      <c r="E188" s="67" t="s">
        <v>67</v>
      </c>
      <c r="F188" s="44"/>
      <c r="G188" s="68"/>
      <c r="H188" s="69"/>
      <c r="I188" s="67" t="s">
        <v>2</v>
      </c>
      <c r="J188" s="69"/>
      <c r="K188" s="56" t="s">
        <v>83</v>
      </c>
      <c r="L188" s="67" t="s">
        <v>71</v>
      </c>
      <c r="M188" s="44"/>
      <c r="N188" s="56" t="s">
        <v>72</v>
      </c>
      <c r="O188" s="56" t="s">
        <v>80</v>
      </c>
      <c r="P188" s="56" t="s">
        <v>81</v>
      </c>
    </row>
    <row r="189" spans="1:16" ht="39.75">
      <c r="A189" s="57"/>
      <c r="B189" s="58"/>
      <c r="C189" s="45"/>
      <c r="D189" s="45" t="s">
        <v>89</v>
      </c>
      <c r="E189" s="70" t="s">
        <v>91</v>
      </c>
      <c r="F189" s="70" t="s">
        <v>66</v>
      </c>
      <c r="G189" s="58" t="s">
        <v>92</v>
      </c>
      <c r="H189" s="58" t="s">
        <v>93</v>
      </c>
      <c r="I189" s="58" t="s">
        <v>94</v>
      </c>
      <c r="J189" s="58" t="s">
        <v>96</v>
      </c>
      <c r="K189" s="45" t="s">
        <v>82</v>
      </c>
      <c r="L189" s="70" t="s">
        <v>65</v>
      </c>
      <c r="M189" s="70" t="s">
        <v>75</v>
      </c>
      <c r="N189" s="45" t="s">
        <v>79</v>
      </c>
      <c r="O189" s="45" t="s">
        <v>79</v>
      </c>
      <c r="P189" s="45" t="s">
        <v>79</v>
      </c>
    </row>
    <row r="190" spans="1:4" ht="12.75" customHeight="1">
      <c r="A190" s="18"/>
      <c r="B190" s="19"/>
      <c r="C190" s="8"/>
      <c r="D190" s="8"/>
    </row>
    <row r="191" spans="1:16" ht="12.75" customHeight="1">
      <c r="A191" s="46" t="s">
        <v>76</v>
      </c>
      <c r="B191" s="21">
        <v>74</v>
      </c>
      <c r="C191" s="21">
        <v>256466</v>
      </c>
      <c r="D191" s="9">
        <v>71943</v>
      </c>
      <c r="E191" s="35">
        <v>349239.6</v>
      </c>
      <c r="F191" s="32">
        <v>36936.12</v>
      </c>
      <c r="G191" s="32">
        <v>383870.49</v>
      </c>
      <c r="H191" s="35">
        <v>7951.39</v>
      </c>
      <c r="I191" s="35">
        <v>777997.6</v>
      </c>
      <c r="J191" s="35">
        <v>658629.58</v>
      </c>
      <c r="K191" s="9">
        <v>3466</v>
      </c>
      <c r="L191" s="9">
        <v>703</v>
      </c>
      <c r="M191" s="9">
        <v>197</v>
      </c>
      <c r="N191" s="9">
        <v>10513</v>
      </c>
      <c r="O191" s="9">
        <v>2132</v>
      </c>
      <c r="P191" s="9">
        <v>8900</v>
      </c>
    </row>
    <row r="192" spans="1:16" ht="12.75">
      <c r="A192" s="59" t="s">
        <v>77</v>
      </c>
      <c r="B192" s="33">
        <v>12</v>
      </c>
      <c r="C192" s="25">
        <v>162296</v>
      </c>
      <c r="D192" s="25">
        <v>840</v>
      </c>
      <c r="E192" s="38">
        <v>82572.09</v>
      </c>
      <c r="F192" s="41" t="s">
        <v>3</v>
      </c>
      <c r="G192" s="41">
        <v>2238.61</v>
      </c>
      <c r="H192" s="38">
        <v>4452.1</v>
      </c>
      <c r="I192" s="38">
        <v>89262.8</v>
      </c>
      <c r="J192" s="38">
        <v>66997.87</v>
      </c>
      <c r="K192" s="25">
        <v>13525</v>
      </c>
      <c r="L192" s="25">
        <v>445</v>
      </c>
      <c r="M192" s="25">
        <v>2</v>
      </c>
      <c r="N192" s="25">
        <v>7438</v>
      </c>
      <c r="O192" s="25">
        <v>245</v>
      </c>
      <c r="P192" s="25">
        <v>5583</v>
      </c>
    </row>
    <row r="193" spans="1:4" ht="12.75">
      <c r="A193" s="1"/>
      <c r="B193" s="8"/>
      <c r="C193" s="8"/>
      <c r="D193" s="8"/>
    </row>
    <row r="194" spans="1:5" ht="12.75">
      <c r="A194" s="28" t="s">
        <v>85</v>
      </c>
      <c r="B194" s="8"/>
      <c r="C194" s="8"/>
      <c r="D194" s="8"/>
      <c r="E194" s="8"/>
    </row>
    <row r="195" spans="1:5" ht="12.75">
      <c r="A195" s="28" t="s">
        <v>90</v>
      </c>
      <c r="B195" s="8"/>
      <c r="C195" s="8"/>
      <c r="D195" s="8"/>
      <c r="E195" s="8"/>
    </row>
    <row r="196" spans="1:5" ht="12.75">
      <c r="A196" s="28" t="s">
        <v>95</v>
      </c>
      <c r="B196" s="8"/>
      <c r="C196" s="8"/>
      <c r="D196" s="8"/>
      <c r="E196" s="8"/>
    </row>
    <row r="197" spans="1:5" ht="12.75">
      <c r="A197" s="1"/>
      <c r="B197" s="8"/>
      <c r="C197" s="8"/>
      <c r="D197" s="8"/>
      <c r="E197" s="8"/>
    </row>
    <row r="198" spans="1:5" ht="12.75">
      <c r="A198" s="26" t="s">
        <v>116</v>
      </c>
      <c r="B198" s="8"/>
      <c r="C198" s="8"/>
      <c r="D198" s="8"/>
      <c r="E198" s="8"/>
    </row>
    <row r="202" spans="1:2" ht="15.75">
      <c r="A202" s="14" t="s">
        <v>101</v>
      </c>
      <c r="B202" s="6"/>
    </row>
    <row r="203" spans="1:2" ht="15.75">
      <c r="A203" s="14"/>
      <c r="B203" s="6"/>
    </row>
    <row r="204" spans="1:2" ht="12.75">
      <c r="A204" s="39" t="s">
        <v>0</v>
      </c>
      <c r="B204" s="6"/>
    </row>
    <row r="205" spans="1:2" ht="18">
      <c r="A205" s="47"/>
      <c r="B205" s="17" t="s">
        <v>119</v>
      </c>
    </row>
    <row r="206" spans="1:2" ht="18">
      <c r="A206" s="18"/>
      <c r="B206" s="19"/>
    </row>
    <row r="207" spans="1:2" ht="12.75">
      <c r="A207" s="46" t="s">
        <v>99</v>
      </c>
      <c r="B207" s="21">
        <v>138</v>
      </c>
    </row>
    <row r="208" spans="1:2" ht="12.75">
      <c r="A208" s="59" t="s">
        <v>100</v>
      </c>
      <c r="B208" s="33">
        <v>7</v>
      </c>
    </row>
    <row r="209" spans="1:2" ht="12.75">
      <c r="A209" s="1"/>
      <c r="B209" s="8"/>
    </row>
    <row r="210" spans="1:2" ht="12.75">
      <c r="A210" s="28" t="s">
        <v>120</v>
      </c>
      <c r="B210" s="8"/>
    </row>
    <row r="211" spans="1:2" ht="12.75">
      <c r="A211" s="1"/>
      <c r="B211" s="8"/>
    </row>
    <row r="212" spans="1:2" ht="12.75">
      <c r="A212" s="26" t="s">
        <v>116</v>
      </c>
      <c r="B212" s="8"/>
    </row>
    <row r="216" ht="15.75">
      <c r="A216" s="14" t="s">
        <v>102</v>
      </c>
    </row>
    <row r="217" ht="15.75">
      <c r="A217" s="14"/>
    </row>
    <row r="218" ht="12.75">
      <c r="A218" s="15" t="s">
        <v>14</v>
      </c>
    </row>
    <row r="219" spans="1:2" ht="18">
      <c r="A219" s="27"/>
      <c r="B219" s="17">
        <v>1917</v>
      </c>
    </row>
    <row r="220" ht="18">
      <c r="A220" s="18"/>
    </row>
    <row r="221" spans="1:2" ht="12.75">
      <c r="A221" s="20" t="s">
        <v>104</v>
      </c>
      <c r="B221" s="9">
        <v>1675868</v>
      </c>
    </row>
    <row r="222" spans="1:2" ht="12.75">
      <c r="A222" s="20" t="s">
        <v>77</v>
      </c>
      <c r="B222" s="71" t="s">
        <v>3</v>
      </c>
    </row>
    <row r="223" spans="1:2" ht="12.75">
      <c r="A223" s="20" t="s">
        <v>109</v>
      </c>
      <c r="B223" s="13">
        <v>12040896</v>
      </c>
    </row>
    <row r="224" spans="1:2" ht="12.75">
      <c r="A224" s="29" t="s">
        <v>103</v>
      </c>
      <c r="B224" s="13"/>
    </row>
    <row r="225" spans="1:2" ht="12.75">
      <c r="A225" s="29" t="s">
        <v>105</v>
      </c>
      <c r="B225" s="13"/>
    </row>
    <row r="226" spans="1:2" ht="12.75">
      <c r="A226" s="29" t="s">
        <v>106</v>
      </c>
      <c r="B226" s="13"/>
    </row>
    <row r="227" spans="1:2" ht="12.75">
      <c r="A227" s="29" t="s">
        <v>107</v>
      </c>
      <c r="B227" s="13"/>
    </row>
    <row r="228" spans="1:2" ht="12.75">
      <c r="A228" s="72" t="s">
        <v>108</v>
      </c>
      <c r="B228" s="25"/>
    </row>
    <row r="230" ht="12.75">
      <c r="A230" s="26" t="s">
        <v>116</v>
      </c>
    </row>
    <row r="234" ht="15.75">
      <c r="A234" s="14" t="s">
        <v>110</v>
      </c>
    </row>
    <row r="235" ht="15.75">
      <c r="A235" s="14"/>
    </row>
    <row r="236" spans="1:2" ht="18">
      <c r="A236" s="27"/>
      <c r="B236" s="17">
        <v>1917</v>
      </c>
    </row>
    <row r="237" ht="18">
      <c r="A237" s="18"/>
    </row>
    <row r="238" spans="1:2" ht="12.75">
      <c r="A238" s="20" t="s">
        <v>111</v>
      </c>
      <c r="B238" s="9">
        <v>3714</v>
      </c>
    </row>
    <row r="239" spans="1:2" ht="12.75">
      <c r="A239" s="20" t="s">
        <v>112</v>
      </c>
      <c r="B239" s="71">
        <v>8919</v>
      </c>
    </row>
    <row r="240" spans="1:2" ht="12.75">
      <c r="A240" s="20" t="s">
        <v>113</v>
      </c>
      <c r="B240" s="13">
        <v>1072</v>
      </c>
    </row>
    <row r="241" spans="1:2" ht="12.75">
      <c r="A241" s="20" t="s">
        <v>114</v>
      </c>
      <c r="B241" s="13"/>
    </row>
    <row r="242" spans="1:2" ht="12.75">
      <c r="A242" s="29" t="s">
        <v>2</v>
      </c>
      <c r="B242" s="13">
        <v>11561</v>
      </c>
    </row>
    <row r="243" spans="1:2" ht="12.75">
      <c r="A243" s="72" t="s">
        <v>115</v>
      </c>
      <c r="B243" s="25">
        <v>1922</v>
      </c>
    </row>
    <row r="245" ht="12.75">
      <c r="A245" s="26" t="s">
        <v>49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7" customWidth="1"/>
    <col min="2" max="2" width="13.421875" style="7" customWidth="1"/>
    <col min="3" max="3" width="14.140625" style="9" customWidth="1"/>
    <col min="4" max="9" width="13.421875" style="7" customWidth="1"/>
    <col min="10" max="10" width="14.00390625" style="7" customWidth="1"/>
    <col min="11" max="16384" width="13.28125" style="7" customWidth="1"/>
  </cols>
  <sheetData>
    <row r="1" ht="12.75">
      <c r="C1" s="7"/>
    </row>
    <row r="2" ht="12.75">
      <c r="C2" s="7"/>
    </row>
    <row r="3" ht="12.75">
      <c r="C3" s="7"/>
    </row>
    <row r="4" ht="12.75">
      <c r="C4" s="7"/>
    </row>
    <row r="5" ht="12.75">
      <c r="C5" s="7"/>
    </row>
    <row r="6" spans="1:3" ht="18">
      <c r="A6" s="2" t="s">
        <v>171</v>
      </c>
      <c r="B6" s="2"/>
      <c r="C6" s="7"/>
    </row>
    <row r="7" spans="1:3" ht="18">
      <c r="A7" s="2"/>
      <c r="B7" s="2"/>
      <c r="C7" s="7"/>
    </row>
    <row r="8" spans="1:16" ht="18.75" thickBot="1">
      <c r="A8" s="3" t="s">
        <v>21</v>
      </c>
      <c r="B8" s="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3" ht="12.75" customHeight="1">
      <c r="A9" s="2"/>
      <c r="B9" s="2"/>
      <c r="C9" s="7"/>
    </row>
    <row r="10" spans="1:3" ht="12.75" customHeight="1">
      <c r="A10" s="2"/>
      <c r="B10" s="2"/>
      <c r="C10" s="7"/>
    </row>
    <row r="11" ht="12.75">
      <c r="C11" s="7"/>
    </row>
    <row r="12" spans="1:5" ht="31.5">
      <c r="A12" s="14" t="s">
        <v>134</v>
      </c>
      <c r="B12" s="6"/>
      <c r="C12" s="6"/>
      <c r="D12" s="6"/>
      <c r="E12" s="6"/>
    </row>
    <row r="13" spans="1:5" ht="12.75" customHeight="1">
      <c r="A13" s="14"/>
      <c r="B13" s="6"/>
      <c r="C13" s="6"/>
      <c r="D13" s="6"/>
      <c r="E13" s="6"/>
    </row>
    <row r="14" spans="1:16" ht="38.25">
      <c r="A14" s="54"/>
      <c r="B14" s="55" t="s">
        <v>64</v>
      </c>
      <c r="C14" s="56" t="s">
        <v>11</v>
      </c>
      <c r="D14" s="56" t="s">
        <v>87</v>
      </c>
      <c r="E14" s="67" t="s">
        <v>67</v>
      </c>
      <c r="F14" s="44"/>
      <c r="G14" s="68"/>
      <c r="H14" s="69"/>
      <c r="I14" s="67" t="s">
        <v>2</v>
      </c>
      <c r="J14" s="69"/>
      <c r="K14" s="56" t="s">
        <v>83</v>
      </c>
      <c r="L14" s="67" t="s">
        <v>71</v>
      </c>
      <c r="M14" s="44"/>
      <c r="N14" s="56" t="s">
        <v>72</v>
      </c>
      <c r="O14" s="56" t="s">
        <v>80</v>
      </c>
      <c r="P14" s="56" t="s">
        <v>81</v>
      </c>
    </row>
    <row r="15" spans="1:16" ht="39.75">
      <c r="A15" s="57"/>
      <c r="B15" s="58"/>
      <c r="C15" s="45"/>
      <c r="D15" s="45" t="s">
        <v>160</v>
      </c>
      <c r="E15" s="70" t="s">
        <v>65</v>
      </c>
      <c r="F15" s="70" t="s">
        <v>66</v>
      </c>
      <c r="G15" s="58" t="s">
        <v>12</v>
      </c>
      <c r="H15" s="58" t="s">
        <v>68</v>
      </c>
      <c r="I15" s="58" t="s">
        <v>69</v>
      </c>
      <c r="J15" s="58" t="s">
        <v>70</v>
      </c>
      <c r="K15" s="45" t="s">
        <v>82</v>
      </c>
      <c r="L15" s="70" t="s">
        <v>65</v>
      </c>
      <c r="M15" s="70" t="s">
        <v>75</v>
      </c>
      <c r="N15" s="45" t="s">
        <v>79</v>
      </c>
      <c r="O15" s="45" t="s">
        <v>79</v>
      </c>
      <c r="P15" s="45" t="s">
        <v>79</v>
      </c>
    </row>
    <row r="16" spans="1:4" ht="12.75" customHeight="1">
      <c r="A16" s="18"/>
      <c r="B16" s="19"/>
      <c r="C16" s="8"/>
      <c r="D16" s="8"/>
    </row>
    <row r="17" spans="1:16" ht="12.75" customHeight="1">
      <c r="A17" s="46" t="s">
        <v>62</v>
      </c>
      <c r="B17" s="21">
        <v>3681</v>
      </c>
      <c r="C17" s="21">
        <v>15880995</v>
      </c>
      <c r="D17" s="9">
        <v>9391130</v>
      </c>
      <c r="E17" s="35">
        <v>46169427.88</v>
      </c>
      <c r="F17" s="32">
        <v>25325245.89</v>
      </c>
      <c r="G17" s="32">
        <v>128406710.85</v>
      </c>
      <c r="H17" s="35">
        <v>3371892.37</v>
      </c>
      <c r="I17" s="35">
        <v>203273276.99</v>
      </c>
      <c r="J17" s="35">
        <v>166674595.28</v>
      </c>
      <c r="K17" s="9">
        <v>4314</v>
      </c>
      <c r="L17" s="9">
        <v>44113</v>
      </c>
      <c r="M17" s="9">
        <v>25729</v>
      </c>
      <c r="N17" s="9">
        <v>55222</v>
      </c>
      <c r="O17" s="9">
        <v>556913</v>
      </c>
      <c r="P17" s="9">
        <v>45280</v>
      </c>
    </row>
    <row r="18" spans="1:16" ht="12.75">
      <c r="A18" s="46" t="s">
        <v>63</v>
      </c>
      <c r="B18" s="21">
        <v>3663</v>
      </c>
      <c r="C18" s="9">
        <v>19194244</v>
      </c>
      <c r="D18" s="9">
        <v>9790839</v>
      </c>
      <c r="E18" s="35">
        <v>48241925.24</v>
      </c>
      <c r="F18" s="35">
        <v>16063891.72</v>
      </c>
      <c r="G18" s="35">
        <v>122957848</v>
      </c>
      <c r="H18" s="36">
        <v>5913371.83</v>
      </c>
      <c r="I18" s="35">
        <v>193177036.79</v>
      </c>
      <c r="J18" s="35">
        <v>140232006.89</v>
      </c>
      <c r="K18" s="9">
        <v>5240</v>
      </c>
      <c r="L18" s="9">
        <v>52586</v>
      </c>
      <c r="M18" s="9">
        <v>26824</v>
      </c>
      <c r="N18" s="9">
        <v>52737</v>
      </c>
      <c r="O18" s="9">
        <v>529252</v>
      </c>
      <c r="P18" s="9">
        <v>38283</v>
      </c>
    </row>
    <row r="19" spans="1:16" ht="12.75">
      <c r="A19" s="59" t="s">
        <v>20</v>
      </c>
      <c r="B19" s="33">
        <v>429</v>
      </c>
      <c r="C19" s="25">
        <v>623583</v>
      </c>
      <c r="D19" s="25">
        <v>497452</v>
      </c>
      <c r="E19" s="38">
        <v>2286279</v>
      </c>
      <c r="F19" s="38">
        <v>731003</v>
      </c>
      <c r="G19" s="38">
        <v>6057390</v>
      </c>
      <c r="H19" s="38">
        <v>80429</v>
      </c>
      <c r="I19" s="38">
        <v>9155101</v>
      </c>
      <c r="J19" s="38">
        <v>6847055.75</v>
      </c>
      <c r="K19" s="25">
        <v>1453</v>
      </c>
      <c r="L19" s="25">
        <v>1708</v>
      </c>
      <c r="M19" s="25">
        <v>1363</v>
      </c>
      <c r="N19" s="25">
        <v>33405</v>
      </c>
      <c r="O19" s="25">
        <v>25082</v>
      </c>
      <c r="P19" s="25">
        <v>15961</v>
      </c>
    </row>
    <row r="20" spans="1:4" ht="12.75">
      <c r="A20" s="1"/>
      <c r="B20" s="8"/>
      <c r="C20" s="8"/>
      <c r="D20" s="8"/>
    </row>
    <row r="21" spans="1:5" ht="12.75">
      <c r="A21" s="26" t="s">
        <v>122</v>
      </c>
      <c r="B21" s="8"/>
      <c r="C21" s="8"/>
      <c r="D21" s="8"/>
      <c r="E21" s="8"/>
    </row>
    <row r="25" spans="1:5" ht="31.5">
      <c r="A25" s="14" t="s">
        <v>135</v>
      </c>
      <c r="B25" s="6"/>
      <c r="C25" s="6"/>
      <c r="D25" s="6"/>
      <c r="E25" s="6"/>
    </row>
    <row r="26" spans="1:5" ht="12.75" customHeight="1">
      <c r="A26" s="14"/>
      <c r="B26" s="6"/>
      <c r="C26" s="6"/>
      <c r="D26" s="6"/>
      <c r="E26" s="6"/>
    </row>
    <row r="27" spans="1:16" ht="27.75" customHeight="1">
      <c r="A27" s="54"/>
      <c r="B27" s="55" t="s">
        <v>64</v>
      </c>
      <c r="C27" s="56" t="s">
        <v>84</v>
      </c>
      <c r="D27" s="56" t="s">
        <v>87</v>
      </c>
      <c r="E27" s="67" t="s">
        <v>67</v>
      </c>
      <c r="F27" s="44"/>
      <c r="G27" s="68"/>
      <c r="H27" s="69"/>
      <c r="I27" s="67" t="s">
        <v>2</v>
      </c>
      <c r="J27" s="69"/>
      <c r="K27" s="56" t="s">
        <v>83</v>
      </c>
      <c r="L27" s="67" t="s">
        <v>71</v>
      </c>
      <c r="M27" s="44"/>
      <c r="N27" s="56" t="s">
        <v>72</v>
      </c>
      <c r="O27" s="56" t="s">
        <v>80</v>
      </c>
      <c r="P27" s="56" t="s">
        <v>81</v>
      </c>
    </row>
    <row r="28" spans="1:16" ht="39.75">
      <c r="A28" s="57"/>
      <c r="B28" s="58"/>
      <c r="C28" s="45"/>
      <c r="D28" s="45" t="s">
        <v>89</v>
      </c>
      <c r="E28" s="70" t="s">
        <v>91</v>
      </c>
      <c r="F28" s="70" t="s">
        <v>66</v>
      </c>
      <c r="G28" s="58" t="s">
        <v>92</v>
      </c>
      <c r="H28" s="58" t="s">
        <v>93</v>
      </c>
      <c r="I28" s="58" t="s">
        <v>94</v>
      </c>
      <c r="J28" s="58" t="s">
        <v>96</v>
      </c>
      <c r="K28" s="45" t="s">
        <v>82</v>
      </c>
      <c r="L28" s="70" t="s">
        <v>65</v>
      </c>
      <c r="M28" s="70" t="s">
        <v>75</v>
      </c>
      <c r="N28" s="45" t="s">
        <v>79</v>
      </c>
      <c r="O28" s="45" t="s">
        <v>79</v>
      </c>
      <c r="P28" s="45" t="s">
        <v>79</v>
      </c>
    </row>
    <row r="29" spans="1:4" ht="12.75" customHeight="1">
      <c r="A29" s="18"/>
      <c r="B29" s="19"/>
      <c r="C29" s="8"/>
      <c r="D29" s="8"/>
    </row>
    <row r="30" spans="1:16" ht="12.75" customHeight="1">
      <c r="A30" s="46" t="s">
        <v>76</v>
      </c>
      <c r="B30" s="21">
        <v>74</v>
      </c>
      <c r="C30" s="21">
        <v>234158</v>
      </c>
      <c r="D30" s="9">
        <v>67296</v>
      </c>
      <c r="E30" s="35">
        <v>373116.29</v>
      </c>
      <c r="F30" s="32">
        <v>40724.39</v>
      </c>
      <c r="G30" s="32">
        <v>516162.11</v>
      </c>
      <c r="H30" s="35">
        <v>14861.32</v>
      </c>
      <c r="I30" s="35">
        <v>944864.11</v>
      </c>
      <c r="J30" s="35">
        <v>973077.62</v>
      </c>
      <c r="K30" s="9">
        <v>3164</v>
      </c>
      <c r="L30" s="9">
        <v>641</v>
      </c>
      <c r="M30" s="9">
        <v>184</v>
      </c>
      <c r="N30" s="9">
        <v>12768</v>
      </c>
      <c r="O30" s="9">
        <v>2589</v>
      </c>
      <c r="P30" s="9">
        <v>13150</v>
      </c>
    </row>
    <row r="31" spans="1:16" ht="12.75">
      <c r="A31" s="59" t="s">
        <v>77</v>
      </c>
      <c r="B31" s="33">
        <v>12</v>
      </c>
      <c r="C31" s="25">
        <v>162296</v>
      </c>
      <c r="D31" s="25">
        <v>840</v>
      </c>
      <c r="E31" s="38">
        <v>82572.09</v>
      </c>
      <c r="F31" s="41" t="s">
        <v>3</v>
      </c>
      <c r="G31" s="41">
        <v>2238.61</v>
      </c>
      <c r="H31" s="38">
        <v>4452.1</v>
      </c>
      <c r="I31" s="38">
        <v>89262.8</v>
      </c>
      <c r="J31" s="38">
        <v>66997.87</v>
      </c>
      <c r="K31" s="25">
        <v>13525</v>
      </c>
      <c r="L31" s="25">
        <v>444</v>
      </c>
      <c r="M31" s="25">
        <v>2</v>
      </c>
      <c r="N31" s="25">
        <v>7438</v>
      </c>
      <c r="O31" s="25">
        <v>245</v>
      </c>
      <c r="P31" s="25">
        <v>5583</v>
      </c>
    </row>
    <row r="32" spans="1:4" ht="12.75">
      <c r="A32" s="1"/>
      <c r="B32" s="8"/>
      <c r="C32" s="8"/>
      <c r="D32" s="8"/>
    </row>
    <row r="33" spans="1:5" ht="12.75">
      <c r="A33" s="28" t="s">
        <v>85</v>
      </c>
      <c r="B33" s="8"/>
      <c r="C33" s="8"/>
      <c r="D33" s="8"/>
      <c r="E33" s="8"/>
    </row>
    <row r="34" spans="1:5" ht="12.75">
      <c r="A34" s="28" t="s">
        <v>90</v>
      </c>
      <c r="B34" s="8"/>
      <c r="C34" s="8"/>
      <c r="D34" s="8"/>
      <c r="E34" s="8"/>
    </row>
    <row r="35" spans="1:5" ht="12.75">
      <c r="A35" s="28" t="s">
        <v>95</v>
      </c>
      <c r="B35" s="8"/>
      <c r="C35" s="8"/>
      <c r="D35" s="8"/>
      <c r="E35" s="8"/>
    </row>
    <row r="36" spans="1:5" ht="12.75">
      <c r="A36" s="1"/>
      <c r="B36" s="8"/>
      <c r="C36" s="8"/>
      <c r="D36" s="8"/>
      <c r="E36" s="8"/>
    </row>
    <row r="37" spans="1:5" ht="12.75">
      <c r="A37" s="26" t="s">
        <v>122</v>
      </c>
      <c r="B37" s="8"/>
      <c r="C37" s="8"/>
      <c r="D37" s="8"/>
      <c r="E37" s="8"/>
    </row>
    <row r="41" ht="15.75">
      <c r="A41" s="14" t="s">
        <v>102</v>
      </c>
    </row>
    <row r="42" ht="15.75">
      <c r="A42" s="14"/>
    </row>
    <row r="43" ht="12.75">
      <c r="A43" s="15" t="s">
        <v>14</v>
      </c>
    </row>
    <row r="44" spans="1:2" ht="18">
      <c r="A44" s="27"/>
      <c r="B44" s="17">
        <v>1918</v>
      </c>
    </row>
    <row r="45" ht="18">
      <c r="A45" s="18"/>
    </row>
    <row r="46" spans="1:2" ht="12.75">
      <c r="A46" s="20" t="s">
        <v>104</v>
      </c>
      <c r="B46" s="35">
        <v>1917403.64</v>
      </c>
    </row>
    <row r="47" spans="1:2" ht="12.75">
      <c r="A47" s="20" t="s">
        <v>77</v>
      </c>
      <c r="B47" s="71" t="s">
        <v>3</v>
      </c>
    </row>
    <row r="48" spans="1:2" ht="12.75">
      <c r="A48" s="20" t="s">
        <v>109</v>
      </c>
      <c r="B48" s="34">
        <v>13160849.23</v>
      </c>
    </row>
    <row r="49" spans="1:2" ht="12.75">
      <c r="A49" s="29" t="s">
        <v>103</v>
      </c>
      <c r="B49" s="13"/>
    </row>
    <row r="50" spans="1:2" ht="12.75">
      <c r="A50" s="29" t="s">
        <v>105</v>
      </c>
      <c r="B50" s="13"/>
    </row>
    <row r="51" spans="1:2" ht="12.75">
      <c r="A51" s="29" t="s">
        <v>106</v>
      </c>
      <c r="B51" s="13"/>
    </row>
    <row r="52" spans="1:2" ht="12.75">
      <c r="A52" s="29" t="s">
        <v>107</v>
      </c>
      <c r="B52" s="13"/>
    </row>
    <row r="53" spans="1:2" ht="12.75">
      <c r="A53" s="72" t="s">
        <v>108</v>
      </c>
      <c r="B53" s="25"/>
    </row>
    <row r="55" ht="12.75">
      <c r="A55" s="26" t="s">
        <v>122</v>
      </c>
    </row>
  </sheetData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7" customWidth="1"/>
    <col min="2" max="2" width="13.421875" style="7" customWidth="1"/>
    <col min="3" max="3" width="14.140625" style="9" customWidth="1"/>
    <col min="4" max="9" width="13.421875" style="7" customWidth="1"/>
    <col min="10" max="10" width="14.00390625" style="7" customWidth="1"/>
    <col min="11" max="16384" width="13.28125" style="7" customWidth="1"/>
  </cols>
  <sheetData>
    <row r="1" ht="12.75">
      <c r="C1" s="7"/>
    </row>
    <row r="2" ht="12.75">
      <c r="C2" s="7"/>
    </row>
    <row r="3" ht="12.75">
      <c r="C3" s="7"/>
    </row>
    <row r="4" ht="12.75">
      <c r="C4" s="7"/>
    </row>
    <row r="5" ht="12.75">
      <c r="C5" s="7"/>
    </row>
    <row r="6" spans="1:3" ht="18">
      <c r="A6" s="2" t="s">
        <v>171</v>
      </c>
      <c r="B6" s="2"/>
      <c r="C6" s="7"/>
    </row>
    <row r="7" spans="1:3" ht="18">
      <c r="A7" s="2"/>
      <c r="B7" s="2"/>
      <c r="C7" s="7"/>
    </row>
    <row r="8" spans="1:3" ht="18.75" thickBot="1">
      <c r="A8" s="3" t="s">
        <v>21</v>
      </c>
      <c r="B8" s="3"/>
      <c r="C8" s="7"/>
    </row>
    <row r="9" spans="1:3" ht="12.75" customHeight="1">
      <c r="A9" s="2"/>
      <c r="B9" s="2"/>
      <c r="C9" s="7"/>
    </row>
    <row r="10" spans="1:3" ht="12.75" customHeight="1">
      <c r="A10" s="2"/>
      <c r="B10" s="2"/>
      <c r="C10" s="7"/>
    </row>
    <row r="11" ht="12.75">
      <c r="C11" s="7"/>
    </row>
    <row r="12" spans="1:3" ht="31.5">
      <c r="A12" s="14" t="s">
        <v>133</v>
      </c>
      <c r="B12" s="6"/>
      <c r="C12" s="7"/>
    </row>
    <row r="13" spans="1:3" ht="12.75" customHeight="1">
      <c r="A13" s="14"/>
      <c r="B13" s="6"/>
      <c r="C13" s="7"/>
    </row>
    <row r="14" spans="1:3" ht="12.75">
      <c r="A14" s="15" t="s">
        <v>0</v>
      </c>
      <c r="B14" s="6"/>
      <c r="C14" s="7"/>
    </row>
    <row r="15" spans="1:3" ht="15.75">
      <c r="A15" s="16"/>
      <c r="B15" s="17" t="s">
        <v>154</v>
      </c>
      <c r="C15" s="7"/>
    </row>
    <row r="16" spans="1:3" ht="12.75" customHeight="1">
      <c r="A16" s="18"/>
      <c r="B16" s="19"/>
      <c r="C16" s="7"/>
    </row>
    <row r="17" spans="1:3" ht="12.75" customHeight="1">
      <c r="A17" s="61" t="s">
        <v>17</v>
      </c>
      <c r="B17" s="21">
        <f>SUM(B18:B19)</f>
        <v>1330</v>
      </c>
      <c r="C17" s="7"/>
    </row>
    <row r="18" spans="1:3" ht="12.75">
      <c r="A18" s="30" t="s">
        <v>5</v>
      </c>
      <c r="B18" s="21">
        <v>1269</v>
      </c>
      <c r="C18" s="7"/>
    </row>
    <row r="19" spans="1:3" ht="12.75">
      <c r="A19" s="30" t="s">
        <v>1</v>
      </c>
      <c r="B19" s="21">
        <v>61</v>
      </c>
      <c r="C19" s="7"/>
    </row>
    <row r="20" spans="1:3" ht="12.75">
      <c r="A20" s="20" t="s">
        <v>15</v>
      </c>
      <c r="B20" s="21">
        <f>SUM(B21:B22)</f>
        <v>511</v>
      </c>
      <c r="C20" s="7"/>
    </row>
    <row r="21" spans="1:3" ht="12.75">
      <c r="A21" s="30" t="s">
        <v>5</v>
      </c>
      <c r="B21" s="22">
        <v>488</v>
      </c>
      <c r="C21" s="7"/>
    </row>
    <row r="22" spans="1:3" ht="12.75">
      <c r="A22" s="30" t="s">
        <v>1</v>
      </c>
      <c r="B22" s="21">
        <v>23</v>
      </c>
      <c r="C22" s="7"/>
    </row>
    <row r="23" spans="1:3" ht="12.75">
      <c r="A23" s="20" t="s">
        <v>55</v>
      </c>
      <c r="B23" s="21">
        <f>SUM(B24:B25)</f>
        <v>191</v>
      </c>
      <c r="C23" s="7"/>
    </row>
    <row r="24" spans="1:3" ht="12.75">
      <c r="A24" s="30" t="s">
        <v>5</v>
      </c>
      <c r="B24" s="21">
        <v>113</v>
      </c>
      <c r="C24" s="7"/>
    </row>
    <row r="25" spans="1:3" ht="12.75">
      <c r="A25" s="30" t="s">
        <v>1</v>
      </c>
      <c r="B25" s="21">
        <v>78</v>
      </c>
      <c r="C25" s="7"/>
    </row>
    <row r="26" spans="1:3" ht="12.75">
      <c r="A26" s="66" t="s">
        <v>47</v>
      </c>
      <c r="B26" s="25">
        <f>+B17+B20+B23</f>
        <v>2032</v>
      </c>
      <c r="C26" s="7"/>
    </row>
    <row r="27" ht="12.75">
      <c r="C27" s="7"/>
    </row>
    <row r="28" spans="1:3" ht="12.75">
      <c r="A28" s="64" t="s">
        <v>155</v>
      </c>
      <c r="C28" s="7"/>
    </row>
    <row r="29" ht="12.75">
      <c r="C29" s="7"/>
    </row>
    <row r="30" spans="1:3" ht="12.75">
      <c r="A30" s="26" t="s">
        <v>137</v>
      </c>
      <c r="C30" s="7"/>
    </row>
    <row r="34" spans="1:2" ht="47.25">
      <c r="A34" s="14" t="s">
        <v>131</v>
      </c>
      <c r="B34" s="6"/>
    </row>
    <row r="35" spans="1:2" ht="12.75" customHeight="1">
      <c r="A35" s="14"/>
      <c r="B35" s="6"/>
    </row>
    <row r="36" spans="1:2" ht="15.75">
      <c r="A36" s="16"/>
      <c r="B36" s="17" t="s">
        <v>154</v>
      </c>
    </row>
    <row r="37" spans="1:2" ht="12.75" customHeight="1">
      <c r="A37" s="18"/>
      <c r="B37" s="19"/>
    </row>
    <row r="38" spans="1:2" ht="12.75">
      <c r="A38" s="61" t="s">
        <v>60</v>
      </c>
      <c r="B38" s="21"/>
    </row>
    <row r="39" spans="1:3" ht="12.75">
      <c r="A39" s="30" t="s">
        <v>31</v>
      </c>
      <c r="B39" s="9">
        <v>254</v>
      </c>
      <c r="C39" s="7"/>
    </row>
    <row r="40" spans="1:3" ht="12.75">
      <c r="A40" s="30" t="s">
        <v>32</v>
      </c>
      <c r="B40" s="9">
        <v>244</v>
      </c>
      <c r="C40" s="7"/>
    </row>
    <row r="41" spans="1:3" ht="12.75">
      <c r="A41" s="30" t="s">
        <v>58</v>
      </c>
      <c r="B41" s="9">
        <v>31</v>
      </c>
      <c r="C41" s="7"/>
    </row>
    <row r="42" spans="1:3" ht="12.75">
      <c r="A42" s="61" t="s">
        <v>57</v>
      </c>
      <c r="B42" s="9"/>
      <c r="C42" s="7"/>
    </row>
    <row r="43" spans="1:3" ht="12.75">
      <c r="A43" s="30" t="s">
        <v>31</v>
      </c>
      <c r="B43" s="9">
        <v>230</v>
      </c>
      <c r="C43" s="7"/>
    </row>
    <row r="44" spans="1:3" ht="12.75">
      <c r="A44" s="30" t="s">
        <v>32</v>
      </c>
      <c r="B44" s="9">
        <v>221</v>
      </c>
      <c r="C44" s="7"/>
    </row>
    <row r="45" spans="1:3" ht="12.75">
      <c r="A45" s="30" t="s">
        <v>58</v>
      </c>
      <c r="B45" s="9">
        <v>28</v>
      </c>
      <c r="C45" s="7"/>
    </row>
    <row r="46" spans="1:3" ht="25.5">
      <c r="A46" s="65" t="s">
        <v>59</v>
      </c>
      <c r="B46" s="9"/>
      <c r="C46" s="7"/>
    </row>
    <row r="47" spans="1:3" ht="12.75">
      <c r="A47" s="30" t="s">
        <v>31</v>
      </c>
      <c r="B47" s="9">
        <v>24</v>
      </c>
      <c r="C47" s="7"/>
    </row>
    <row r="48" spans="1:3" ht="12.75">
      <c r="A48" s="30" t="s">
        <v>32</v>
      </c>
      <c r="B48" s="9">
        <v>23</v>
      </c>
      <c r="C48" s="7"/>
    </row>
    <row r="49" spans="1:3" ht="12.75">
      <c r="A49" s="31" t="s">
        <v>58</v>
      </c>
      <c r="B49" s="25">
        <v>3</v>
      </c>
      <c r="C49" s="7"/>
    </row>
    <row r="50" ht="12.75">
      <c r="C50" s="7"/>
    </row>
    <row r="51" spans="1:3" ht="12.75">
      <c r="A51" s="64" t="s">
        <v>155</v>
      </c>
      <c r="C51" s="7"/>
    </row>
    <row r="52" ht="12.75">
      <c r="C52" s="7"/>
    </row>
    <row r="53" spans="1:3" ht="12.75">
      <c r="A53" s="26" t="s">
        <v>137</v>
      </c>
      <c r="C53" s="7"/>
    </row>
    <row r="57" spans="1:5" ht="31.5">
      <c r="A57" s="14" t="s">
        <v>139</v>
      </c>
      <c r="B57" s="6"/>
      <c r="C57" s="6"/>
      <c r="D57" s="6"/>
      <c r="E57" s="6"/>
    </row>
    <row r="58" spans="1:5" ht="12.75" customHeight="1">
      <c r="A58" s="14"/>
      <c r="B58" s="6"/>
      <c r="C58" s="6"/>
      <c r="D58" s="6"/>
      <c r="E58" s="6"/>
    </row>
    <row r="59" spans="1:16" ht="38.25">
      <c r="A59" s="54"/>
      <c r="B59" s="55" t="s">
        <v>64</v>
      </c>
      <c r="C59" s="56" t="s">
        <v>11</v>
      </c>
      <c r="D59" s="56" t="s">
        <v>87</v>
      </c>
      <c r="E59" s="67" t="s">
        <v>67</v>
      </c>
      <c r="F59" s="44"/>
      <c r="G59" s="68"/>
      <c r="H59" s="69"/>
      <c r="I59" s="67" t="s">
        <v>2</v>
      </c>
      <c r="J59" s="69"/>
      <c r="K59" s="56" t="s">
        <v>83</v>
      </c>
      <c r="L59" s="67" t="s">
        <v>71</v>
      </c>
      <c r="M59" s="44"/>
      <c r="N59" s="56" t="s">
        <v>72</v>
      </c>
      <c r="O59" s="56" t="s">
        <v>80</v>
      </c>
      <c r="P59" s="56" t="s">
        <v>81</v>
      </c>
    </row>
    <row r="60" spans="1:16" ht="39.75">
      <c r="A60" s="57"/>
      <c r="B60" s="58"/>
      <c r="C60" s="45"/>
      <c r="D60" s="45" t="s">
        <v>160</v>
      </c>
      <c r="E60" s="70" t="s">
        <v>65</v>
      </c>
      <c r="F60" s="70" t="s">
        <v>66</v>
      </c>
      <c r="G60" s="58" t="s">
        <v>12</v>
      </c>
      <c r="H60" s="58" t="s">
        <v>68</v>
      </c>
      <c r="I60" s="58" t="s">
        <v>69</v>
      </c>
      <c r="J60" s="58" t="s">
        <v>70</v>
      </c>
      <c r="K60" s="45" t="s">
        <v>82</v>
      </c>
      <c r="L60" s="70" t="s">
        <v>65</v>
      </c>
      <c r="M60" s="70" t="s">
        <v>75</v>
      </c>
      <c r="N60" s="45" t="s">
        <v>79</v>
      </c>
      <c r="O60" s="45" t="s">
        <v>79</v>
      </c>
      <c r="P60" s="45" t="s">
        <v>79</v>
      </c>
    </row>
    <row r="61" spans="1:4" ht="12.75" customHeight="1">
      <c r="A61" s="18"/>
      <c r="B61" s="19"/>
      <c r="C61" s="8"/>
      <c r="D61" s="8"/>
    </row>
    <row r="62" spans="1:16" ht="12.75" customHeight="1">
      <c r="A62" s="46" t="s">
        <v>62</v>
      </c>
      <c r="B62" s="21">
        <v>3681</v>
      </c>
      <c r="C62" s="21">
        <v>18339038</v>
      </c>
      <c r="D62" s="9">
        <v>9023543</v>
      </c>
      <c r="E62" s="9">
        <v>63502674</v>
      </c>
      <c r="F62" s="21">
        <v>29095231</v>
      </c>
      <c r="G62" s="21">
        <v>167157443</v>
      </c>
      <c r="H62" s="9">
        <v>4137272</v>
      </c>
      <c r="I62" s="9">
        <v>263892620</v>
      </c>
      <c r="J62" s="9">
        <v>194955126</v>
      </c>
      <c r="K62" s="9">
        <v>4982</v>
      </c>
      <c r="L62" s="9">
        <v>50243</v>
      </c>
      <c r="M62" s="9">
        <v>24722</v>
      </c>
      <c r="N62" s="9">
        <v>71690</v>
      </c>
      <c r="O62" s="9">
        <v>722993</v>
      </c>
      <c r="P62" s="9">
        <v>52963</v>
      </c>
    </row>
    <row r="63" spans="1:16" ht="12.75">
      <c r="A63" s="46" t="s">
        <v>63</v>
      </c>
      <c r="B63" s="21">
        <v>3663</v>
      </c>
      <c r="C63" s="9">
        <v>21119474</v>
      </c>
      <c r="D63" s="9">
        <v>8714795</v>
      </c>
      <c r="E63" s="9">
        <v>63971264</v>
      </c>
      <c r="F63" s="9">
        <v>19665017</v>
      </c>
      <c r="G63" s="9">
        <v>155822388</v>
      </c>
      <c r="H63" s="42">
        <v>2334899</v>
      </c>
      <c r="I63" s="9">
        <v>241793568</v>
      </c>
      <c r="J63" s="9">
        <v>174639787</v>
      </c>
      <c r="K63" s="9">
        <v>5766</v>
      </c>
      <c r="L63" s="9">
        <v>57861</v>
      </c>
      <c r="M63" s="9">
        <v>23876</v>
      </c>
      <c r="N63" s="9">
        <v>66010</v>
      </c>
      <c r="O63" s="9">
        <v>662448</v>
      </c>
      <c r="P63" s="9">
        <v>47677</v>
      </c>
    </row>
    <row r="64" spans="1:16" ht="12.75">
      <c r="A64" s="59" t="s">
        <v>20</v>
      </c>
      <c r="B64" s="33">
        <v>429</v>
      </c>
      <c r="C64" s="25">
        <v>711510</v>
      </c>
      <c r="D64" s="25">
        <v>447799</v>
      </c>
      <c r="E64" s="25">
        <v>3144979</v>
      </c>
      <c r="F64" s="25">
        <v>922348</v>
      </c>
      <c r="G64" s="25">
        <v>7009243</v>
      </c>
      <c r="H64" s="25">
        <v>36189</v>
      </c>
      <c r="I64" s="25">
        <v>11112759</v>
      </c>
      <c r="J64" s="25">
        <v>8058413</v>
      </c>
      <c r="K64" s="25">
        <v>1659</v>
      </c>
      <c r="L64" s="25">
        <v>1949</v>
      </c>
      <c r="M64" s="25">
        <v>1227</v>
      </c>
      <c r="N64" s="25">
        <v>25904</v>
      </c>
      <c r="O64" s="25">
        <v>30445</v>
      </c>
      <c r="P64" s="25">
        <v>18784</v>
      </c>
    </row>
    <row r="65" spans="1:4" ht="12.75">
      <c r="A65" s="1"/>
      <c r="B65" s="8"/>
      <c r="C65" s="8"/>
      <c r="D65" s="8"/>
    </row>
    <row r="66" spans="1:5" ht="12.75">
      <c r="A66" s="28" t="s">
        <v>73</v>
      </c>
      <c r="B66" s="8"/>
      <c r="C66" s="8"/>
      <c r="D66" s="8"/>
      <c r="E66" s="8"/>
    </row>
    <row r="67" spans="1:5" ht="12.75">
      <c r="A67" s="1"/>
      <c r="B67" s="8"/>
      <c r="C67" s="8"/>
      <c r="D67" s="8"/>
      <c r="E67" s="8"/>
    </row>
    <row r="68" spans="1:5" ht="12.75">
      <c r="A68" s="26" t="s">
        <v>137</v>
      </c>
      <c r="B68" s="8"/>
      <c r="C68" s="8"/>
      <c r="D68" s="8"/>
      <c r="E68" s="8"/>
    </row>
    <row r="72" spans="1:5" ht="31.5">
      <c r="A72" s="14" t="s">
        <v>140</v>
      </c>
      <c r="B72" s="6"/>
      <c r="C72" s="6"/>
      <c r="D72" s="6"/>
      <c r="E72" s="6"/>
    </row>
    <row r="73" spans="1:5" ht="12.75" customHeight="1">
      <c r="A73" s="14"/>
      <c r="B73" s="6"/>
      <c r="C73" s="6"/>
      <c r="D73" s="6"/>
      <c r="E73" s="6"/>
    </row>
    <row r="74" spans="1:16" ht="27.75" customHeight="1">
      <c r="A74" s="54"/>
      <c r="B74" s="55" t="s">
        <v>64</v>
      </c>
      <c r="C74" s="56" t="s">
        <v>142</v>
      </c>
      <c r="D74" s="56" t="s">
        <v>87</v>
      </c>
      <c r="E74" s="67" t="s">
        <v>67</v>
      </c>
      <c r="F74" s="44"/>
      <c r="G74" s="68"/>
      <c r="H74" s="69"/>
      <c r="I74" s="67" t="s">
        <v>2</v>
      </c>
      <c r="J74" s="69"/>
      <c r="K74" s="56" t="s">
        <v>83</v>
      </c>
      <c r="L74" s="67" t="s">
        <v>71</v>
      </c>
      <c r="M74" s="44"/>
      <c r="N74" s="56" t="s">
        <v>72</v>
      </c>
      <c r="O74" s="56" t="s">
        <v>80</v>
      </c>
      <c r="P74" s="56" t="s">
        <v>81</v>
      </c>
    </row>
    <row r="75" spans="1:16" ht="39.75">
      <c r="A75" s="57"/>
      <c r="B75" s="58"/>
      <c r="C75" s="45"/>
      <c r="D75" s="45" t="s">
        <v>88</v>
      </c>
      <c r="E75" s="70" t="s">
        <v>143</v>
      </c>
      <c r="F75" s="70" t="s">
        <v>66</v>
      </c>
      <c r="G75" s="58" t="s">
        <v>144</v>
      </c>
      <c r="H75" s="58" t="s">
        <v>145</v>
      </c>
      <c r="I75" s="58" t="s">
        <v>146</v>
      </c>
      <c r="J75" s="58" t="s">
        <v>147</v>
      </c>
      <c r="K75" s="45" t="s">
        <v>82</v>
      </c>
      <c r="L75" s="70" t="s">
        <v>65</v>
      </c>
      <c r="M75" s="70" t="s">
        <v>148</v>
      </c>
      <c r="N75" s="45" t="s">
        <v>79</v>
      </c>
      <c r="O75" s="45" t="s">
        <v>79</v>
      </c>
      <c r="P75" s="45" t="s">
        <v>79</v>
      </c>
    </row>
    <row r="76" spans="1:4" ht="12.75" customHeight="1">
      <c r="A76" s="18"/>
      <c r="B76" s="19"/>
      <c r="C76" s="8"/>
      <c r="D76" s="8"/>
    </row>
    <row r="77" spans="1:16" ht="12.75" customHeight="1">
      <c r="A77" s="46" t="s">
        <v>151</v>
      </c>
      <c r="B77" s="21">
        <v>74</v>
      </c>
      <c r="C77" s="21">
        <v>234158</v>
      </c>
      <c r="D77" s="9">
        <v>67296</v>
      </c>
      <c r="E77" s="9">
        <v>373116.29</v>
      </c>
      <c r="F77" s="21">
        <v>40724.39</v>
      </c>
      <c r="G77" s="21">
        <v>516162.11</v>
      </c>
      <c r="H77" s="9">
        <v>14861.32</v>
      </c>
      <c r="I77" s="9">
        <v>944864.11</v>
      </c>
      <c r="J77" s="9">
        <v>973077.62</v>
      </c>
      <c r="K77" s="9">
        <v>3164</v>
      </c>
      <c r="L77" s="9">
        <v>642</v>
      </c>
      <c r="M77" s="9">
        <v>184</v>
      </c>
      <c r="N77" s="9">
        <v>12768</v>
      </c>
      <c r="O77" s="9">
        <v>1214</v>
      </c>
      <c r="P77" s="9">
        <v>13150</v>
      </c>
    </row>
    <row r="78" spans="1:16" ht="12.75">
      <c r="A78" s="59" t="s">
        <v>77</v>
      </c>
      <c r="B78" s="33">
        <v>12</v>
      </c>
      <c r="C78" s="25">
        <v>162296</v>
      </c>
      <c r="D78" s="25">
        <v>840</v>
      </c>
      <c r="E78" s="25">
        <v>82572.09</v>
      </c>
      <c r="F78" s="43" t="s">
        <v>3</v>
      </c>
      <c r="G78" s="43">
        <v>2239</v>
      </c>
      <c r="H78" s="25">
        <v>4452.1</v>
      </c>
      <c r="I78" s="25">
        <v>89262.8</v>
      </c>
      <c r="J78" s="25">
        <v>66997.87</v>
      </c>
      <c r="K78" s="25">
        <v>13525</v>
      </c>
      <c r="L78" s="25">
        <v>444</v>
      </c>
      <c r="M78" s="25">
        <v>2</v>
      </c>
      <c r="N78" s="25">
        <v>7438</v>
      </c>
      <c r="O78" s="25">
        <v>245</v>
      </c>
      <c r="P78" s="25">
        <v>5583</v>
      </c>
    </row>
    <row r="79" spans="1:4" ht="12.75">
      <c r="A79" s="1"/>
      <c r="B79" s="8"/>
      <c r="C79" s="8"/>
      <c r="D79" s="8"/>
    </row>
    <row r="80" spans="1:5" ht="12.75">
      <c r="A80" s="28" t="s">
        <v>141</v>
      </c>
      <c r="B80" s="8"/>
      <c r="C80" s="8"/>
      <c r="D80" s="8"/>
      <c r="E80" s="8"/>
    </row>
    <row r="81" spans="1:5" ht="12.75">
      <c r="A81" s="28" t="s">
        <v>149</v>
      </c>
      <c r="B81" s="8"/>
      <c r="C81" s="8"/>
      <c r="D81" s="8"/>
      <c r="E81" s="8"/>
    </row>
    <row r="82" spans="1:5" ht="12.75">
      <c r="A82" s="28" t="s">
        <v>86</v>
      </c>
      <c r="B82" s="8"/>
      <c r="C82" s="8"/>
      <c r="D82" s="8"/>
      <c r="E82" s="8"/>
    </row>
    <row r="83" spans="1:5" ht="12.75">
      <c r="A83" s="28" t="s">
        <v>150</v>
      </c>
      <c r="B83" s="8"/>
      <c r="C83" s="8"/>
      <c r="D83" s="8"/>
      <c r="E83" s="8"/>
    </row>
    <row r="84" spans="1:5" ht="12.75">
      <c r="A84" s="1"/>
      <c r="B84" s="8"/>
      <c r="C84" s="8"/>
      <c r="D84" s="8"/>
      <c r="E84" s="8"/>
    </row>
    <row r="85" spans="1:5" ht="12.75">
      <c r="A85" s="26" t="s">
        <v>137</v>
      </c>
      <c r="B85" s="8"/>
      <c r="C85" s="8"/>
      <c r="D85" s="8"/>
      <c r="E85" s="8"/>
    </row>
    <row r="89" spans="1:2" ht="15.75">
      <c r="A89" s="14" t="s">
        <v>101</v>
      </c>
      <c r="B89" s="6"/>
    </row>
    <row r="90" spans="1:2" ht="15.75">
      <c r="A90" s="14"/>
      <c r="B90" s="6"/>
    </row>
    <row r="91" spans="1:2" ht="12.75">
      <c r="A91" s="39" t="s">
        <v>0</v>
      </c>
      <c r="B91" s="6"/>
    </row>
    <row r="92" spans="1:2" ht="18">
      <c r="A92" s="47"/>
      <c r="B92" s="17" t="s">
        <v>136</v>
      </c>
    </row>
    <row r="93" spans="1:2" ht="18">
      <c r="A93" s="18"/>
      <c r="B93" s="19"/>
    </row>
    <row r="94" spans="1:2" ht="12.75">
      <c r="A94" s="46" t="s">
        <v>99</v>
      </c>
      <c r="B94" s="21">
        <v>138</v>
      </c>
    </row>
    <row r="95" spans="1:2" ht="12.75">
      <c r="A95" s="59" t="s">
        <v>100</v>
      </c>
      <c r="B95" s="33">
        <v>7</v>
      </c>
    </row>
    <row r="96" spans="1:2" ht="12.75">
      <c r="A96" s="1"/>
      <c r="B96" s="8"/>
    </row>
    <row r="97" spans="1:2" ht="12.75">
      <c r="A97" s="28" t="s">
        <v>138</v>
      </c>
      <c r="B97" s="8"/>
    </row>
    <row r="98" spans="1:2" ht="12.75">
      <c r="A98" s="1"/>
      <c r="B98" s="8"/>
    </row>
    <row r="99" spans="1:2" ht="12.75">
      <c r="A99" s="26" t="s">
        <v>122</v>
      </c>
      <c r="B99" s="8"/>
    </row>
    <row r="103" ht="15.75">
      <c r="A103" s="14" t="s">
        <v>102</v>
      </c>
    </row>
    <row r="104" ht="15.75">
      <c r="A104" s="14"/>
    </row>
    <row r="105" ht="12.75">
      <c r="A105" s="15" t="s">
        <v>14</v>
      </c>
    </row>
    <row r="106" spans="1:2" ht="18">
      <c r="A106" s="27"/>
      <c r="B106" s="17">
        <v>1919</v>
      </c>
    </row>
    <row r="107" ht="18">
      <c r="A107" s="18"/>
    </row>
    <row r="108" spans="1:2" ht="12.75">
      <c r="A108" s="20" t="s">
        <v>104</v>
      </c>
      <c r="B108" s="35">
        <v>1946378.72</v>
      </c>
    </row>
    <row r="109" spans="1:2" ht="12.75">
      <c r="A109" s="20" t="s">
        <v>77</v>
      </c>
      <c r="B109" s="71" t="s">
        <v>3</v>
      </c>
    </row>
    <row r="110" spans="1:2" ht="12.75">
      <c r="A110" s="20" t="s">
        <v>109</v>
      </c>
      <c r="B110" s="71">
        <v>14692651</v>
      </c>
    </row>
    <row r="111" spans="1:2" ht="12.75">
      <c r="A111" s="29" t="s">
        <v>103</v>
      </c>
      <c r="B111" s="13"/>
    </row>
    <row r="112" spans="1:2" ht="12.75">
      <c r="A112" s="29" t="s">
        <v>105</v>
      </c>
      <c r="B112" s="13"/>
    </row>
    <row r="113" spans="1:2" ht="12.75">
      <c r="A113" s="29" t="s">
        <v>106</v>
      </c>
      <c r="B113" s="13"/>
    </row>
    <row r="114" spans="1:2" ht="12.75">
      <c r="A114" s="29" t="s">
        <v>107</v>
      </c>
      <c r="B114" s="13"/>
    </row>
    <row r="115" spans="1:2" ht="12.75">
      <c r="A115" s="72" t="s">
        <v>108</v>
      </c>
      <c r="B115" s="25"/>
    </row>
    <row r="117" ht="12.75">
      <c r="A117" s="26" t="s">
        <v>157</v>
      </c>
    </row>
  </sheetData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6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7" customWidth="1"/>
    <col min="2" max="2" width="13.421875" style="7" customWidth="1"/>
    <col min="3" max="3" width="14.140625" style="9" customWidth="1"/>
    <col min="4" max="4" width="14.57421875" style="7" customWidth="1"/>
    <col min="5" max="9" width="13.421875" style="7" customWidth="1"/>
    <col min="10" max="10" width="14.00390625" style="7" customWidth="1"/>
    <col min="11" max="16384" width="13.28125" style="7" customWidth="1"/>
  </cols>
  <sheetData>
    <row r="1" ht="12.75">
      <c r="C1" s="7"/>
    </row>
    <row r="2" ht="12.75">
      <c r="C2" s="7"/>
    </row>
    <row r="3" ht="12.75">
      <c r="C3" s="7"/>
    </row>
    <row r="4" ht="12.75">
      <c r="C4" s="7"/>
    </row>
    <row r="5" ht="12.75">
      <c r="C5" s="7"/>
    </row>
    <row r="6" spans="1:3" ht="18">
      <c r="A6" s="2" t="s">
        <v>171</v>
      </c>
      <c r="B6" s="2"/>
      <c r="C6" s="7"/>
    </row>
    <row r="7" spans="1:3" ht="18">
      <c r="A7" s="2"/>
      <c r="B7" s="2"/>
      <c r="C7" s="7"/>
    </row>
    <row r="8" spans="1:13" ht="18.75" thickBot="1">
      <c r="A8" s="3" t="s">
        <v>21</v>
      </c>
      <c r="B8" s="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3" ht="12.75" customHeight="1">
      <c r="A9" s="2"/>
      <c r="B9" s="2"/>
      <c r="C9" s="7"/>
    </row>
    <row r="10" spans="1:3" ht="12.75" customHeight="1">
      <c r="A10" s="2"/>
      <c r="B10" s="2"/>
      <c r="C10" s="7"/>
    </row>
    <row r="11" ht="12.75">
      <c r="C11" s="7"/>
    </row>
    <row r="12" spans="1:5" ht="31.5">
      <c r="A12" s="14" t="s">
        <v>156</v>
      </c>
      <c r="B12" s="6"/>
      <c r="C12" s="6"/>
      <c r="D12" s="6"/>
      <c r="E12" s="6"/>
    </row>
    <row r="13" spans="1:5" ht="12.75" customHeight="1">
      <c r="A13" s="14"/>
      <c r="B13" s="6"/>
      <c r="C13" s="6"/>
      <c r="D13" s="6"/>
      <c r="E13" s="6"/>
    </row>
    <row r="14" spans="1:13" ht="29.25" customHeight="1">
      <c r="A14" s="54"/>
      <c r="B14" s="55" t="s">
        <v>64</v>
      </c>
      <c r="C14" s="56" t="s">
        <v>11</v>
      </c>
      <c r="D14" s="56" t="s">
        <v>87</v>
      </c>
      <c r="E14" s="67" t="s">
        <v>67</v>
      </c>
      <c r="F14" s="44"/>
      <c r="G14" s="68"/>
      <c r="H14" s="69"/>
      <c r="I14" s="67" t="s">
        <v>2</v>
      </c>
      <c r="J14" s="69"/>
      <c r="K14" s="56" t="s">
        <v>83</v>
      </c>
      <c r="L14" s="56" t="s">
        <v>72</v>
      </c>
      <c r="M14" s="56" t="s">
        <v>81</v>
      </c>
    </row>
    <row r="15" spans="1:13" ht="38.25">
      <c r="A15" s="57"/>
      <c r="B15" s="58"/>
      <c r="C15" s="45"/>
      <c r="D15" s="45" t="s">
        <v>160</v>
      </c>
      <c r="E15" s="70" t="s">
        <v>65</v>
      </c>
      <c r="F15" s="70" t="s">
        <v>66</v>
      </c>
      <c r="G15" s="58" t="s">
        <v>12</v>
      </c>
      <c r="H15" s="58" t="s">
        <v>68</v>
      </c>
      <c r="I15" s="58" t="s">
        <v>69</v>
      </c>
      <c r="J15" s="58" t="s">
        <v>70</v>
      </c>
      <c r="K15" s="45" t="s">
        <v>82</v>
      </c>
      <c r="L15" s="45" t="s">
        <v>79</v>
      </c>
      <c r="M15" s="45" t="s">
        <v>79</v>
      </c>
    </row>
    <row r="16" spans="1:4" ht="12.75" customHeight="1">
      <c r="A16" s="18"/>
      <c r="B16" s="19"/>
      <c r="C16" s="8"/>
      <c r="D16" s="8"/>
    </row>
    <row r="17" spans="1:13" ht="12.75" customHeight="1">
      <c r="A17" s="46" t="s">
        <v>62</v>
      </c>
      <c r="B17" s="21">
        <v>3681</v>
      </c>
      <c r="C17" s="21">
        <v>21183656</v>
      </c>
      <c r="D17" s="9">
        <v>9317468</v>
      </c>
      <c r="E17" s="9">
        <v>71528854</v>
      </c>
      <c r="F17" s="21">
        <v>34121076</v>
      </c>
      <c r="G17" s="21">
        <v>165609411</v>
      </c>
      <c r="H17" s="9">
        <v>5140247</v>
      </c>
      <c r="I17" s="9">
        <v>276399587</v>
      </c>
      <c r="J17" s="9">
        <v>193425800</v>
      </c>
      <c r="K17" s="9">
        <v>5755</v>
      </c>
      <c r="L17" s="9">
        <v>75088</v>
      </c>
      <c r="M17" s="9">
        <v>52547</v>
      </c>
    </row>
    <row r="18" spans="1:13" ht="12.75">
      <c r="A18" s="46" t="s">
        <v>63</v>
      </c>
      <c r="B18" s="21">
        <v>3663</v>
      </c>
      <c r="C18" s="9">
        <v>23524555</v>
      </c>
      <c r="D18" s="9">
        <v>8602119</v>
      </c>
      <c r="E18" s="9">
        <v>69391344</v>
      </c>
      <c r="F18" s="9">
        <v>25113259</v>
      </c>
      <c r="G18" s="9">
        <v>152372574</v>
      </c>
      <c r="H18" s="42">
        <v>22430584</v>
      </c>
      <c r="I18" s="9">
        <v>269310761</v>
      </c>
      <c r="J18" s="9">
        <v>201914334</v>
      </c>
      <c r="K18" s="9">
        <v>6422</v>
      </c>
      <c r="L18" s="9">
        <v>73522</v>
      </c>
      <c r="M18" s="9">
        <v>55123</v>
      </c>
    </row>
    <row r="19" spans="1:13" ht="12.75">
      <c r="A19" s="59" t="s">
        <v>20</v>
      </c>
      <c r="B19" s="33">
        <v>429</v>
      </c>
      <c r="C19" s="25">
        <v>803995</v>
      </c>
      <c r="D19" s="25">
        <v>400227</v>
      </c>
      <c r="E19" s="25">
        <v>3451793</v>
      </c>
      <c r="F19" s="25">
        <v>937324</v>
      </c>
      <c r="G19" s="25">
        <v>7016380</v>
      </c>
      <c r="H19" s="25">
        <v>232458</v>
      </c>
      <c r="I19" s="25">
        <v>11637955</v>
      </c>
      <c r="J19" s="25">
        <v>8659115</v>
      </c>
      <c r="K19" s="25">
        <v>1874</v>
      </c>
      <c r="L19" s="25">
        <v>37808</v>
      </c>
      <c r="M19" s="25">
        <v>20184</v>
      </c>
    </row>
    <row r="20" spans="1:4" ht="12.75">
      <c r="A20" s="1"/>
      <c r="B20" s="8"/>
      <c r="C20" s="8"/>
      <c r="D20" s="8"/>
    </row>
    <row r="21" spans="1:5" ht="12.75">
      <c r="A21" s="26" t="s">
        <v>157</v>
      </c>
      <c r="B21" s="8"/>
      <c r="C21" s="8"/>
      <c r="D21" s="8"/>
      <c r="E21" s="8"/>
    </row>
    <row r="25" spans="1:5" ht="31.5">
      <c r="A25" s="14" t="s">
        <v>158</v>
      </c>
      <c r="B25" s="6"/>
      <c r="C25" s="6"/>
      <c r="D25" s="6"/>
      <c r="E25" s="6"/>
    </row>
    <row r="26" spans="1:5" ht="12.75" customHeight="1">
      <c r="A26" s="14"/>
      <c r="B26" s="6"/>
      <c r="C26" s="6"/>
      <c r="D26" s="6"/>
      <c r="E26" s="6"/>
    </row>
    <row r="27" spans="1:13" ht="27.75" customHeight="1">
      <c r="A27" s="54"/>
      <c r="B27" s="55" t="s">
        <v>64</v>
      </c>
      <c r="C27" s="56" t="s">
        <v>11</v>
      </c>
      <c r="D27" s="56" t="s">
        <v>87</v>
      </c>
      <c r="E27" s="67" t="s">
        <v>67</v>
      </c>
      <c r="F27" s="44"/>
      <c r="G27" s="68"/>
      <c r="H27" s="69"/>
      <c r="I27" s="67" t="s">
        <v>2</v>
      </c>
      <c r="J27" s="69"/>
      <c r="K27" s="56" t="s">
        <v>83</v>
      </c>
      <c r="L27" s="56" t="s">
        <v>72</v>
      </c>
      <c r="M27" s="56" t="s">
        <v>81</v>
      </c>
    </row>
    <row r="28" spans="1:13" ht="38.25">
      <c r="A28" s="57"/>
      <c r="B28" s="58"/>
      <c r="C28" s="45"/>
      <c r="D28" s="45" t="s">
        <v>160</v>
      </c>
      <c r="E28" s="70" t="s">
        <v>65</v>
      </c>
      <c r="F28" s="70" t="s">
        <v>66</v>
      </c>
      <c r="G28" s="58" t="s">
        <v>12</v>
      </c>
      <c r="H28" s="58" t="s">
        <v>68</v>
      </c>
      <c r="I28" s="58" t="s">
        <v>69</v>
      </c>
      <c r="J28" s="58" t="s">
        <v>70</v>
      </c>
      <c r="K28" s="45" t="s">
        <v>82</v>
      </c>
      <c r="L28" s="45" t="s">
        <v>79</v>
      </c>
      <c r="M28" s="45" t="s">
        <v>79</v>
      </c>
    </row>
    <row r="29" spans="1:11" ht="12.75" customHeight="1">
      <c r="A29" s="48"/>
      <c r="B29" s="49"/>
      <c r="C29" s="51"/>
      <c r="D29" s="51"/>
      <c r="E29" s="52"/>
      <c r="F29" s="52"/>
      <c r="G29" s="52"/>
      <c r="H29" s="52"/>
      <c r="I29" s="52"/>
      <c r="J29" s="52"/>
      <c r="K29" s="52"/>
    </row>
    <row r="30" spans="1:13" ht="12.75" customHeight="1">
      <c r="A30" s="61" t="s">
        <v>159</v>
      </c>
      <c r="B30" s="63">
        <v>130</v>
      </c>
      <c r="C30" s="13">
        <v>231831</v>
      </c>
      <c r="D30" s="13">
        <v>136520</v>
      </c>
      <c r="E30" s="13">
        <v>595590</v>
      </c>
      <c r="F30" s="13">
        <v>37647</v>
      </c>
      <c r="G30" s="13">
        <v>996042</v>
      </c>
      <c r="H30" s="13">
        <v>22843</v>
      </c>
      <c r="I30" s="13">
        <v>1652123</v>
      </c>
      <c r="J30" s="13">
        <v>1652135</v>
      </c>
      <c r="K30" s="13">
        <v>1783</v>
      </c>
      <c r="L30" s="9">
        <v>12709</v>
      </c>
      <c r="M30" s="9">
        <v>12709</v>
      </c>
    </row>
    <row r="31" spans="1:13" ht="12.75" customHeight="1">
      <c r="A31" s="59" t="s">
        <v>76</v>
      </c>
      <c r="B31" s="33">
        <v>74</v>
      </c>
      <c r="C31" s="33">
        <v>247327</v>
      </c>
      <c r="D31" s="25">
        <v>46995</v>
      </c>
      <c r="E31" s="25">
        <v>405800</v>
      </c>
      <c r="F31" s="33">
        <v>43425</v>
      </c>
      <c r="G31" s="33">
        <v>604131</v>
      </c>
      <c r="H31" s="25">
        <v>7378</v>
      </c>
      <c r="I31" s="25">
        <v>1060734</v>
      </c>
      <c r="J31" s="25">
        <v>1099092</v>
      </c>
      <c r="K31" s="25">
        <v>3342</v>
      </c>
      <c r="L31" s="9">
        <v>14334</v>
      </c>
      <c r="M31" s="9">
        <v>14853</v>
      </c>
    </row>
    <row r="32" spans="1:13" ht="12.75">
      <c r="A32" s="1"/>
      <c r="B32" s="8"/>
      <c r="C32" s="8"/>
      <c r="D32" s="8"/>
      <c r="L32" s="77"/>
      <c r="M32" s="77"/>
    </row>
    <row r="33" spans="1:5" ht="12.75">
      <c r="A33" s="1"/>
      <c r="B33" s="8"/>
      <c r="C33" s="8"/>
      <c r="D33" s="8"/>
      <c r="E33" s="8"/>
    </row>
    <row r="34" spans="1:5" ht="12.75">
      <c r="A34" s="26" t="s">
        <v>157</v>
      </c>
      <c r="B34" s="8"/>
      <c r="C34" s="8"/>
      <c r="D34" s="8"/>
      <c r="E34" s="8"/>
    </row>
    <row r="38" spans="1:2" ht="15.75">
      <c r="A38" s="14" t="s">
        <v>101</v>
      </c>
      <c r="B38" s="6"/>
    </row>
    <row r="39" spans="1:2" ht="15.75">
      <c r="A39" s="14"/>
      <c r="B39" s="6"/>
    </row>
    <row r="40" spans="1:2" ht="12.75">
      <c r="A40" s="39" t="s">
        <v>0</v>
      </c>
      <c r="B40" s="6"/>
    </row>
    <row r="41" spans="1:2" ht="18">
      <c r="A41" s="47"/>
      <c r="B41" s="17" t="s">
        <v>152</v>
      </c>
    </row>
    <row r="42" spans="1:2" ht="18">
      <c r="A42" s="18"/>
      <c r="B42" s="19"/>
    </row>
    <row r="43" spans="1:2" ht="12.75">
      <c r="A43" s="46" t="s">
        <v>99</v>
      </c>
      <c r="B43" s="21">
        <v>139</v>
      </c>
    </row>
    <row r="44" spans="1:2" ht="12.75">
      <c r="A44" s="59" t="s">
        <v>100</v>
      </c>
      <c r="B44" s="33">
        <v>7</v>
      </c>
    </row>
    <row r="45" spans="1:2" ht="12.75">
      <c r="A45" s="1"/>
      <c r="B45" s="8"/>
    </row>
    <row r="46" spans="1:2" ht="12.75">
      <c r="A46" s="28" t="s">
        <v>153</v>
      </c>
      <c r="B46" s="8"/>
    </row>
    <row r="47" spans="1:2" ht="12.75">
      <c r="A47" s="1"/>
      <c r="B47" s="8"/>
    </row>
    <row r="48" spans="1:2" ht="12.75">
      <c r="A48" s="26" t="s">
        <v>157</v>
      </c>
      <c r="B48" s="8"/>
    </row>
    <row r="52" ht="15.75">
      <c r="A52" s="14" t="s">
        <v>102</v>
      </c>
    </row>
    <row r="53" ht="15.75">
      <c r="A53" s="14"/>
    </row>
    <row r="54" ht="12.75">
      <c r="A54" s="15" t="s">
        <v>14</v>
      </c>
    </row>
    <row r="55" spans="1:2" ht="18">
      <c r="A55" s="27"/>
      <c r="B55" s="17">
        <v>1920</v>
      </c>
    </row>
    <row r="56" ht="18">
      <c r="A56" s="18"/>
    </row>
    <row r="57" spans="1:2" ht="12.75">
      <c r="A57" s="20" t="s">
        <v>104</v>
      </c>
      <c r="B57" s="35">
        <v>2042313</v>
      </c>
    </row>
    <row r="58" spans="1:2" ht="12.75">
      <c r="A58" s="20" t="s">
        <v>77</v>
      </c>
      <c r="B58" s="71" t="s">
        <v>3</v>
      </c>
    </row>
    <row r="59" spans="1:2" ht="12.75">
      <c r="A59" s="20" t="s">
        <v>109</v>
      </c>
      <c r="B59" s="34">
        <v>15963751</v>
      </c>
    </row>
    <row r="60" spans="1:2" ht="12.75">
      <c r="A60" s="29" t="s">
        <v>103</v>
      </c>
      <c r="B60" s="13"/>
    </row>
    <row r="61" spans="1:2" ht="12.75">
      <c r="A61" s="29" t="s">
        <v>105</v>
      </c>
      <c r="B61" s="13"/>
    </row>
    <row r="62" spans="1:2" ht="12.75">
      <c r="A62" s="29" t="s">
        <v>106</v>
      </c>
      <c r="B62" s="13"/>
    </row>
    <row r="63" spans="1:2" ht="12.75">
      <c r="A63" s="29" t="s">
        <v>107</v>
      </c>
      <c r="B63" s="13"/>
    </row>
    <row r="64" spans="1:2" ht="12.75">
      <c r="A64" s="72" t="s">
        <v>108</v>
      </c>
      <c r="B64" s="25"/>
    </row>
    <row r="66" ht="12.75">
      <c r="A66" s="26" t="s">
        <v>157</v>
      </c>
    </row>
    <row r="67" ht="12" customHeight="1"/>
    <row r="70" ht="18.75">
      <c r="A70" s="14" t="s">
        <v>174</v>
      </c>
    </row>
    <row r="71" ht="15.75">
      <c r="A71" s="14"/>
    </row>
    <row r="72" spans="1:2" ht="18">
      <c r="A72" s="27"/>
      <c r="B72" s="17">
        <v>1920</v>
      </c>
    </row>
    <row r="73" ht="18">
      <c r="A73" s="18"/>
    </row>
    <row r="74" spans="1:2" ht="14.25">
      <c r="A74" s="20" t="s">
        <v>173</v>
      </c>
      <c r="B74" s="9">
        <v>3598</v>
      </c>
    </row>
    <row r="75" spans="1:2" ht="12.75">
      <c r="A75" s="20" t="s">
        <v>11</v>
      </c>
      <c r="B75" s="71">
        <v>14627466</v>
      </c>
    </row>
    <row r="76" spans="1:2" ht="12.75">
      <c r="A76" s="20" t="s">
        <v>161</v>
      </c>
      <c r="B76" s="13"/>
    </row>
    <row r="77" spans="1:2" ht="12.75">
      <c r="A77" s="29" t="s">
        <v>162</v>
      </c>
      <c r="B77" s="13">
        <v>2207643</v>
      </c>
    </row>
    <row r="78" spans="1:2" ht="12.75">
      <c r="A78" s="29" t="s">
        <v>163</v>
      </c>
      <c r="B78" s="13">
        <v>5560</v>
      </c>
    </row>
    <row r="79" spans="1:2" ht="12.75">
      <c r="A79" s="29" t="s">
        <v>164</v>
      </c>
      <c r="B79" s="13">
        <v>613572</v>
      </c>
    </row>
    <row r="80" spans="1:2" ht="12.75">
      <c r="A80" s="29" t="s">
        <v>165</v>
      </c>
      <c r="B80" s="13">
        <v>565634</v>
      </c>
    </row>
    <row r="81" spans="1:2" ht="12.75">
      <c r="A81" s="20" t="s">
        <v>166</v>
      </c>
      <c r="B81" s="13">
        <v>958028</v>
      </c>
    </row>
    <row r="82" spans="1:2" ht="12.75">
      <c r="A82" s="20" t="s">
        <v>167</v>
      </c>
      <c r="B82" s="13"/>
    </row>
    <row r="83" spans="1:2" ht="12.75">
      <c r="A83" s="29" t="s">
        <v>168</v>
      </c>
      <c r="B83" s="13">
        <v>1254615</v>
      </c>
    </row>
    <row r="84" spans="1:2" ht="12.75">
      <c r="A84" s="29" t="s">
        <v>169</v>
      </c>
      <c r="B84" s="13">
        <v>1082124</v>
      </c>
    </row>
    <row r="85" spans="1:2" ht="12.75">
      <c r="A85" s="29" t="s">
        <v>164</v>
      </c>
      <c r="B85" s="13">
        <v>348698</v>
      </c>
    </row>
    <row r="86" spans="1:2" ht="12.75">
      <c r="A86" s="29" t="s">
        <v>165</v>
      </c>
      <c r="B86" s="13">
        <v>300575</v>
      </c>
    </row>
    <row r="87" spans="1:2" ht="12.75">
      <c r="A87" s="29" t="s">
        <v>163</v>
      </c>
      <c r="B87" s="13">
        <v>2957</v>
      </c>
    </row>
    <row r="88" spans="1:2" ht="12.75">
      <c r="A88" s="53" t="s">
        <v>170</v>
      </c>
      <c r="B88" s="40">
        <v>0.468</v>
      </c>
    </row>
    <row r="90" spans="1:2" ht="11.25" customHeight="1">
      <c r="A90" s="81" t="s">
        <v>175</v>
      </c>
      <c r="B90" s="82"/>
    </row>
    <row r="91" spans="1:2" ht="28.5" customHeight="1">
      <c r="A91" s="84" t="s">
        <v>176</v>
      </c>
      <c r="B91" s="85"/>
    </row>
    <row r="92" spans="1:2" ht="12.75">
      <c r="A92" s="1"/>
      <c r="B92" s="8"/>
    </row>
    <row r="93" ht="12.75">
      <c r="A93" s="26" t="s">
        <v>157</v>
      </c>
    </row>
    <row r="94" ht="12.75">
      <c r="A94" s="83" t="s">
        <v>172</v>
      </c>
    </row>
    <row r="96" ht="12.75">
      <c r="A96"/>
    </row>
  </sheetData>
  <mergeCells count="1">
    <mergeCell ref="A90:B90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OK</cp:lastModifiedBy>
  <dcterms:created xsi:type="dcterms:W3CDTF">2010-06-01T07:41:37Z</dcterms:created>
  <dcterms:modified xsi:type="dcterms:W3CDTF">2012-05-17T07:47:00Z</dcterms:modified>
  <cp:category/>
  <cp:version/>
  <cp:contentType/>
  <cp:contentStatus/>
</cp:coreProperties>
</file>