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'1.1.8'!$A$1:$E$83</definedName>
    <definedName name="_xlnm.Print_Area" localSheetId="9">'1.1.9'!$A$1:$H$63</definedName>
    <definedName name="_xlnm.Print_Area" localSheetId="0">'Índice'!$B$1:$I$21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<sst xmlns="http://schemas.openxmlformats.org/spreadsheetml/2006/main" count="508" uniqueCount="85">
  <si>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</si>
  <si>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</si>
  <si>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</si>
  <si>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</si>
  <si>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</si>
  <si>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</si>
  <si>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</si>
  <si>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</si>
  <si>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</si>
  <si>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</si>
  <si>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</si>
  <si>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</si>
  <si>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</si>
  <si>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</si>
  <si>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</si>
  <si>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</si>
  <si>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</si>
  <si>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</si>
  <si>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</si>
  <si>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</si>
  <si>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</si>
  <si>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</si>
  <si>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</si>
  <si>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</si>
  <si>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</si>
  <si>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</si>
  <si>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</si>
  <si>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</si>
  <si>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</si>
  <si>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</si>
  <si>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</si>
  <si>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</si>
  <si>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</si>
  <si>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</si>
  <si>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</si>
  <si>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</si>
  <si>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</si>
  <si>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</si>
  <si>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</si>
  <si>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</si>
  <si>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</si>
  <si>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</si>
  <si>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</si>
  <si>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</si>
  <si>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</si>
  <si>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</si>
  <si>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</si>
  <si>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</si>
  <si>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</si>
  <si>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</si>
  <si>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</si>
  <si>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</si>
  <si>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</si>
  <si>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</si>
  <si>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</si>
  <si>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</si>
  <si>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</si>
  <si>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</si>
  <si>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</si>
  <si>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</si>
  <si>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</si>
  <si>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</si>
  <si>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</si>
  <si>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</si>
  <si>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</si>
  <si>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</si>
  <si>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</si>
  <si>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</si>
  <si>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</si>
  <si>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</si>
  <si>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</si>
  <si>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</si>
  <si>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</si>
  <si>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2008</t>
  </si>
  <si>
    <t>1.1.2.- Interrupciones voluntarias del embarazo en mujeres menores de 20 años por lugar de residencia según edad. 2008</t>
  </si>
  <si>
    <t>1.1.3.- Interrupciones voluntarias del embarazo en mujeres por lugar de residencia según nivel de instrucción. 2008</t>
  </si>
  <si>
    <t>1.1.4.- Interrupciones voluntarias del embarazo en mujeres por lugar de residencia según número de hijos. 2008</t>
  </si>
  <si>
    <t>1.1.5.- Interrupciones voluntarias del embarazo en mujeres por lugar de residencia según número de abortos voluntarios anteriores. 2008</t>
  </si>
  <si>
    <t>1.1.6.- Interrupciones voluntarias del embarazo en mujeres por lugar de residencia según utilización de Centro de Planificación Familiar. 2008</t>
  </si>
  <si>
    <t>1.1.7.- Interrupciones voluntarias del embarazo en mujeres menores de 20 años por lugar de residencia según utilización de Centro de Planificación Familiar. 2008</t>
  </si>
  <si>
    <t>1.1.8.- Interrupciones voluntarias del embarazo en mujeres menores de 20 años por lugar de residencia según tipo de centro sanitario. 2008</t>
  </si>
  <si>
    <t>1.1.9.- Interrupciones voluntarias del embarazo en mujeres por lugar de residencia según número de semanas de gestación. 2008</t>
  </si>
  <si>
    <t>1.1.10.- Interrupciones voluntarias del embarazo en mujeres menores de 20 años por lugar de residencia según número de semanas de gestación. 2008</t>
  </si>
  <si>
    <t>1.1.11.- Interrupciones voluntarias del embarazo en mujeres por lugar de residencia según motivo. 2008</t>
  </si>
  <si>
    <t>1. INTERRUPCIONES VOLUNTARIAS DEL EMBARAZO: SITUACION POR LUGAR DE RESIDENCIA Y EVOLUCIÓN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</si>
</sst>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9.2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5" applyFont="1" applyFill="1" applyBorder="1" applyAlignment="1">
      <alignment/>
    </xf>
    <xf numFmtId="0" fontId="2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6" fillId="5" borderId="0" xfId="65" applyNumberFormat="1" applyFont="1" applyFill="1" applyAlignment="1">
      <alignment horizontal="right"/>
    </xf>
    <xf numFmtId="0" fontId="7" fillId="5" borderId="0" xfId="65" applyFont="1" applyFill="1" applyAlignment="1">
      <alignment horizontal="left"/>
    </xf>
    <xf numFmtId="4" fontId="6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6" fillId="5" borderId="0" xfId="65" applyNumberFormat="1" applyFont="1" applyFill="1" applyBorder="1" applyAlignment="1">
      <alignment horizontal="right"/>
    </xf>
    <xf numFmtId="182" fontId="6" fillId="5" borderId="0" xfId="65" applyNumberFormat="1" applyFont="1" applyFill="1" applyBorder="1" applyAlignment="1">
      <alignment horizontal="right"/>
    </xf>
    <xf numFmtId="0" fontId="9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6" fillId="5" borderId="10" xfId="65" applyNumberFormat="1" applyFont="1" applyFill="1" applyBorder="1" applyAlignment="1">
      <alignment horizontal="right"/>
    </xf>
    <xf numFmtId="0" fontId="7" fillId="5" borderId="0" xfId="65" applyFont="1" applyFill="1" applyBorder="1" applyAlignment="1">
      <alignment horizontal="left"/>
    </xf>
    <xf numFmtId="0" fontId="12" fillId="5" borderId="0" xfId="60" applyFont="1" applyFill="1">
      <alignment/>
      <protection/>
    </xf>
    <xf numFmtId="0" fontId="14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>
      <alignment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6" fillId="20" borderId="11" xfId="64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16" fillId="5" borderId="0" xfId="57" applyFont="1" applyFill="1" applyBorder="1">
      <alignment/>
      <protection/>
    </xf>
    <xf numFmtId="3" fontId="6" fillId="19" borderId="0" xfId="57" applyNumberFormat="1" applyFont="1" applyFill="1">
      <alignment/>
      <protection/>
    </xf>
    <xf numFmtId="182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5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0" fontId="16" fillId="5" borderId="0" xfId="56" applyFont="1" applyFill="1" applyBorder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0" fontId="16" fillId="5" borderId="0" xfId="55" applyFont="1" applyFill="1" applyBorder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16" fillId="5" borderId="0" xfId="64" applyFont="1" applyFill="1" applyBorder="1">
      <alignment/>
      <protection/>
    </xf>
    <xf numFmtId="3" fontId="6" fillId="19" borderId="0" xfId="64" applyNumberFormat="1" applyFont="1" applyFill="1">
      <alignment/>
      <protection/>
    </xf>
    <xf numFmtId="182" fontId="6" fillId="19" borderId="0" xfId="64" applyNumberFormat="1" applyFont="1" applyFill="1">
      <alignment/>
      <protection/>
    </xf>
    <xf numFmtId="3" fontId="6" fillId="5" borderId="0" xfId="64" applyNumberFormat="1" applyFont="1" applyFill="1">
      <alignment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10" xfId="64" applyFont="1" applyFill="1" applyBorder="1" applyAlignment="1">
      <alignment vertical="top"/>
      <protection/>
    </xf>
    <xf numFmtId="182" fontId="6" fillId="5" borderId="0" xfId="64" applyNumberFormat="1" applyFont="1" applyFill="1" applyBorder="1">
      <alignment/>
      <protection/>
    </xf>
    <xf numFmtId="182" fontId="6" fillId="5" borderId="1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12" xfId="64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0" xfId="58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20" borderId="11" xfId="58" applyFont="1" applyFill="1" applyBorder="1" applyAlignment="1">
      <alignment vertical="top" wrapText="1"/>
      <protection/>
    </xf>
    <xf numFmtId="0" fontId="6" fillId="20" borderId="13" xfId="58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8" borderId="10" xfId="58" applyFont="1" applyFill="1" applyBorder="1" applyAlignment="1">
      <alignment vertical="top"/>
      <protection/>
    </xf>
    <xf numFmtId="3" fontId="6" fillId="5" borderId="1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3" fontId="6" fillId="5" borderId="0" xfId="58" applyNumberFormat="1" applyFont="1" applyFill="1" applyBorder="1">
      <alignment/>
      <protection/>
    </xf>
    <xf numFmtId="3" fontId="6" fillId="5" borderId="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0" fontId="6" fillId="5" borderId="0" xfId="63" applyFont="1" applyFill="1">
      <alignment/>
      <protection/>
    </xf>
    <xf numFmtId="0" fontId="6" fillId="5" borderId="0" xfId="58" applyFont="1" applyFill="1" applyBorder="1">
      <alignment/>
      <protection/>
    </xf>
    <xf numFmtId="0" fontId="16" fillId="5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3" fontId="6" fillId="19" borderId="0" xfId="58" applyNumberFormat="1" applyFont="1" applyFill="1">
      <alignment/>
      <protection/>
    </xf>
    <xf numFmtId="182" fontId="6" fillId="19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82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3" fontId="6" fillId="5" borderId="0" xfId="58" applyNumberFormat="1" applyFont="1" applyFill="1">
      <alignment/>
      <protection/>
    </xf>
    <xf numFmtId="0" fontId="6" fillId="5" borderId="0" xfId="63" applyFont="1" applyFill="1" applyBorder="1">
      <alignment/>
      <protection/>
    </xf>
    <xf numFmtId="0" fontId="16" fillId="5" borderId="0" xfId="63" applyFont="1" applyFill="1" applyBorder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3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0" xfId="63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0" fontId="6" fillId="5" borderId="12" xfId="62" applyFont="1" applyFill="1" applyBorder="1">
      <alignment/>
      <protection/>
    </xf>
    <xf numFmtId="182" fontId="6" fillId="5" borderId="12" xfId="62" applyNumberFormat="1" applyFont="1" applyFill="1" applyBorder="1">
      <alignment/>
      <protection/>
    </xf>
    <xf numFmtId="182" fontId="6" fillId="5" borderId="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16" fillId="5" borderId="0" xfId="61" applyFont="1" applyFill="1" applyBorder="1">
      <alignment/>
      <protection/>
    </xf>
    <xf numFmtId="0" fontId="6" fillId="18" borderId="0" xfId="0" applyFont="1" applyFill="1" applyBorder="1" applyAlignment="1">
      <alignment vertical="top" wrapText="1"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vertical="top"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16" fillId="5" borderId="0" xfId="60" applyFont="1" applyFill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3" fontId="6" fillId="5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5" borderId="0" xfId="60" applyFont="1" applyFill="1" applyAlignment="1">
      <alignment horizontal="right"/>
      <protection/>
    </xf>
    <xf numFmtId="0" fontId="6" fillId="5" borderId="0" xfId="64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15" fillId="0" borderId="0" xfId="46" applyAlignment="1">
      <alignment/>
    </xf>
    <xf numFmtId="0" fontId="45" fillId="5" borderId="0" xfId="0" applyFont="1" applyFill="1" applyAlignment="1">
      <alignment/>
    </xf>
    <xf numFmtId="0" fontId="45" fillId="5" borderId="0" xfId="0" applyFont="1" applyFill="1" applyAlignment="1">
      <alignment/>
    </xf>
    <xf numFmtId="0" fontId="45" fillId="0" borderId="0" xfId="46" applyFont="1" applyFill="1" applyAlignment="1">
      <alignment horizontal="justify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5" fillId="5" borderId="0" xfId="46" applyFont="1" applyFill="1" applyAlignment="1" applyProtection="1">
      <alignment horizontal="right"/>
      <protection/>
    </xf>
    <xf numFmtId="0" fontId="45" fillId="0" borderId="0" xfId="46" applyFont="1" applyAlignment="1">
      <alignment horizontal="right"/>
    </xf>
    <xf numFmtId="0" fontId="45" fillId="5" borderId="0" xfId="46" applyFont="1" applyFill="1" applyAlignment="1">
      <alignment horizontal="right"/>
    </xf>
    <xf numFmtId="0" fontId="16" fillId="0" borderId="0" xfId="0" applyFont="1" applyBorder="1" applyAlignment="1">
      <alignment vertical="top" wrapText="1"/>
    </xf>
    <xf numFmtId="0" fontId="45" fillId="0" borderId="0" xfId="46" applyFont="1" applyFill="1" applyAlignment="1">
      <alignment horizontal="justify" vertical="top" wrapText="1"/>
    </xf>
    <xf numFmtId="0" fontId="45" fillId="0" borderId="0" xfId="46" applyFont="1" applyFill="1" applyAlignment="1">
      <alignment horizontal="justify"/>
    </xf>
    <xf numFmtId="0" fontId="45" fillId="0" borderId="0" xfId="46" applyFont="1" applyFill="1" applyAlignment="1">
      <alignment horizontal="left" vertical="top" wrapText="1"/>
    </xf>
    <xf numFmtId="0" fontId="46" fillId="19" borderId="0" xfId="54" applyFont="1" applyFill="1" applyAlignment="1">
      <alignment horizontal="center"/>
      <protection/>
    </xf>
    <xf numFmtId="0" fontId="47" fillId="19" borderId="0" xfId="0" applyFont="1" applyFill="1" applyAlignment="1">
      <alignment horizontal="justify"/>
    </xf>
    <xf numFmtId="0" fontId="45" fillId="0" borderId="0" xfId="46" applyFont="1" applyAlignment="1">
      <alignment horizontal="left"/>
    </xf>
    <xf numFmtId="0" fontId="48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60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19" borderId="11" xfId="62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20" borderId="14" xfId="63" applyFont="1" applyFill="1" applyBorder="1" applyAlignment="1">
      <alignment horizontal="left" vertical="top" wrapText="1"/>
      <protection/>
    </xf>
    <xf numFmtId="0" fontId="6" fillId="20" borderId="13" xfId="63" applyFont="1" applyFill="1" applyBorder="1" applyAlignment="1">
      <alignment horizontal="left" vertical="top" wrapText="1"/>
      <protection/>
    </xf>
    <xf numFmtId="0" fontId="6" fillId="20" borderId="14" xfId="58" applyFont="1" applyFill="1" applyBorder="1" applyAlignment="1">
      <alignment horizontal="left" vertical="top" wrapText="1"/>
      <protection/>
    </xf>
    <xf numFmtId="0" fontId="6" fillId="20" borderId="13" xfId="58" applyFont="1" applyFill="1" applyBorder="1" applyAlignment="1">
      <alignment horizontal="left" vertical="top" wrapText="1"/>
      <protection/>
    </xf>
    <xf numFmtId="0" fontId="10" fillId="19" borderId="14" xfId="63" applyFont="1" applyFill="1" applyBorder="1" applyAlignment="1">
      <alignment horizontal="center"/>
      <protection/>
    </xf>
    <xf numFmtId="0" fontId="10" fillId="19" borderId="13" xfId="63" applyFont="1" applyFill="1" applyBorder="1" applyAlignment="1">
      <alignment horizontal="center"/>
      <protection/>
    </xf>
    <xf numFmtId="0" fontId="6" fillId="19" borderId="14" xfId="58" applyFont="1" applyFill="1" applyBorder="1" applyAlignment="1">
      <alignment horizontal="left" vertical="top" wrapText="1" readingOrder="1"/>
      <protection/>
    </xf>
    <xf numFmtId="0" fontId="6" fillId="19" borderId="13" xfId="58" applyFont="1" applyFill="1" applyBorder="1" applyAlignment="1">
      <alignment horizontal="left" vertical="top" wrapText="1" readingOrder="1"/>
      <protection/>
    </xf>
    <xf numFmtId="0" fontId="6" fillId="19" borderId="15" xfId="58" applyFont="1" applyFill="1" applyBorder="1" applyAlignment="1">
      <alignment horizontal="left" vertical="top"/>
      <protection/>
    </xf>
    <xf numFmtId="0" fontId="6" fillId="19" borderId="16" xfId="58" applyFont="1" applyFill="1" applyBorder="1" applyAlignment="1">
      <alignment horizontal="left" vertical="top"/>
      <protection/>
    </xf>
    <xf numFmtId="0" fontId="6" fillId="19" borderId="17" xfId="58" applyFont="1" applyFill="1" applyBorder="1" applyAlignment="1">
      <alignment horizontal="left" vertical="top"/>
      <protection/>
    </xf>
    <xf numFmtId="0" fontId="16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6" fillId="19" borderId="14" xfId="58" applyFont="1" applyFill="1" applyBorder="1" applyAlignment="1">
      <alignment horizontal="left" vertical="top" wrapText="1"/>
      <protection/>
    </xf>
    <xf numFmtId="0" fontId="6" fillId="19" borderId="13" xfId="58" applyFont="1" applyFill="1" applyBorder="1" applyAlignment="1">
      <alignment horizontal="left" vertical="top" wrapText="1"/>
      <protection/>
    </xf>
    <xf numFmtId="0" fontId="16" fillId="5" borderId="0" xfId="64" applyFont="1" applyFill="1" applyBorder="1" applyAlignment="1">
      <alignment horizontal="left" vertical="center" wrapText="1"/>
      <protection/>
    </xf>
    <xf numFmtId="0" fontId="6" fillId="20" borderId="11" xfId="64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6" fillId="20" borderId="11" xfId="57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747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2314171"/>
        <c:axId val="34929464"/>
      </c:barChart>
      <c:catAx>
        <c:axId val="32314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9464"/>
        <c:crosses val="autoZero"/>
        <c:auto val="1"/>
        <c:lblOffset val="100"/>
        <c:tickLblSkip val="1"/>
        <c:noMultiLvlLbl val="0"/>
      </c:catAx>
      <c:valAx>
        <c:axId val="34929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9587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711561"/>
        <c:axId val="17467038"/>
      </c:barChart>
      <c:catAx>
        <c:axId val="4971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038"/>
        <c:crosses val="autoZero"/>
        <c:auto val="1"/>
        <c:lblOffset val="100"/>
        <c:tickLblSkip val="1"/>
        <c:noMultiLvlLbl val="0"/>
      </c:catAx>
      <c:valAx>
        <c:axId val="1746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1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841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975"/>
          <c:w val="0.963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337783"/>
        <c:axId val="8330212"/>
      </c:barChart>
      <c:catAx>
        <c:axId val="533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0212"/>
        <c:crosses val="autoZero"/>
        <c:auto val="1"/>
        <c:lblOffset val="100"/>
        <c:tickLblSkip val="1"/>
        <c:noMultiLvlLbl val="0"/>
      </c:catAx>
      <c:valAx>
        <c:axId val="8330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5"/>
          <c:y val="0.818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según motivo. 2008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3375"/>
          <c:w val="0.929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848053"/>
        <c:axId val="45680890"/>
      </c:barChart>
      <c:catAx>
        <c:axId val="38848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0890"/>
        <c:crosses val="autoZero"/>
        <c:auto val="1"/>
        <c:lblOffset val="100"/>
        <c:tickLblSkip val="1"/>
        <c:noMultiLvlLbl val="0"/>
      </c:catAx>
      <c:valAx>
        <c:axId val="456808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8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38"/>
          <c:w val="0.428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322265"/>
        <c:axId val="3705262"/>
      </c:barChart>
      <c:catAx>
        <c:axId val="3932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Consumo.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5262"/>
        <c:crosses val="autoZero"/>
        <c:auto val="1"/>
        <c:lblOffset val="100"/>
        <c:tickLblSkip val="1"/>
        <c:noMultiLvlLbl val="0"/>
      </c:catAx>
      <c:valAx>
        <c:axId val="3705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2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3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2008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161159"/>
        <c:axId val="6207092"/>
      </c:barChart>
      <c:catAx>
        <c:axId val="62161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092"/>
        <c:crosses val="autoZero"/>
        <c:auto val="1"/>
        <c:lblOffset val="100"/>
        <c:tickLblSkip val="1"/>
        <c:noMultiLvlLbl val="0"/>
      </c:catAx>
      <c:valAx>
        <c:axId val="620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1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2008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540421"/>
        <c:axId val="54525706"/>
      </c:barChart>
      <c:catAx>
        <c:axId val="605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5706"/>
        <c:crosses val="autoZero"/>
        <c:auto val="1"/>
        <c:lblOffset val="100"/>
        <c:tickLblSkip val="1"/>
        <c:noMultiLvlLbl val="0"/>
      </c:catAx>
      <c:valAx>
        <c:axId val="54525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0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8387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81267"/>
        <c:axId val="20280560"/>
      </c:barChart>
      <c:catAx>
        <c:axId val="4181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0560"/>
        <c:crosses val="autoZero"/>
        <c:auto val="1"/>
        <c:lblOffset val="100"/>
        <c:tickLblSkip val="1"/>
        <c:noMultiLvlLbl val="0"/>
      </c:catAx>
      <c:valAx>
        <c:axId val="20280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337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71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7857"/>
        <c:axId val="59776422"/>
      </c:barChart>
      <c:catAx>
        <c:axId val="112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6422"/>
        <c:crosses val="autoZero"/>
        <c:auto val="1"/>
        <c:lblOffset val="100"/>
        <c:tickLblSkip val="1"/>
        <c:noMultiLvlLbl val="0"/>
      </c:catAx>
      <c:valAx>
        <c:axId val="59776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88"/>
          <c:w val="0.449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1125"/>
          <c:w val="0.837"/>
          <c:h val="0.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033759"/>
        <c:axId val="5591724"/>
      </c:barChart>
      <c:catAx>
        <c:axId val="1403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724"/>
        <c:crosses val="autoZero"/>
        <c:auto val="1"/>
        <c:lblOffset val="100"/>
        <c:tickLblSkip val="1"/>
        <c:noMultiLvlLbl val="0"/>
      </c:catAx>
      <c:valAx>
        <c:axId val="5591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69"/>
          <c:w val="0.946"/>
          <c:h val="0.5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7925917"/>
        <c:axId val="3678594"/>
      </c:barChart>
      <c:catAx>
        <c:axId val="2792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594"/>
        <c:crosses val="autoZero"/>
        <c:auto val="1"/>
        <c:lblOffset val="100"/>
        <c:tickLblSkip val="1"/>
        <c:noMultiLvlLbl val="0"/>
      </c:catAx>
      <c:valAx>
        <c:axId val="3678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5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975"/>
          <c:y val="0.87025"/>
          <c:w val="0.490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2008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8542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0747755"/>
        <c:axId val="65514408"/>
      </c:barChart>
      <c:catAx>
        <c:axId val="6074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408"/>
        <c:crosses val="autoZero"/>
        <c:auto val="1"/>
        <c:lblOffset val="100"/>
        <c:tickLblSkip val="1"/>
        <c:noMultiLvlLbl val="0"/>
      </c:catAx>
      <c:valAx>
        <c:axId val="65514408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77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8605"/>
          <c:w val="0.387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69" /><Relationship Id="rId3" Type="http://schemas.openxmlformats.org/officeDocument/2006/relationships/hyperlink" Target="#'1.1.1'!A69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69" /><Relationship Id="rId7" Type="http://schemas.openxmlformats.org/officeDocument/2006/relationships/hyperlink" Target="#'1.1.3'!A69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image" Target="../media/image1.jpeg" /><Relationship Id="rId11" Type="http://schemas.openxmlformats.org/officeDocument/2006/relationships/hyperlink" Target="#'1.1.5'!A69" /><Relationship Id="rId12" Type="http://schemas.openxmlformats.org/officeDocument/2006/relationships/hyperlink" Target="#'1.1.5'!A69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8'!A70" /><Relationship Id="rId16" Type="http://schemas.openxmlformats.org/officeDocument/2006/relationships/hyperlink" Target="#'1.1.8'!A70" /><Relationship Id="rId17" Type="http://schemas.openxmlformats.org/officeDocument/2006/relationships/hyperlink" Target="#'1.1.9'!A69" /><Relationship Id="rId18" Type="http://schemas.openxmlformats.org/officeDocument/2006/relationships/hyperlink" Target="#'1.1.9'!A69" /><Relationship Id="rId19" Type="http://schemas.openxmlformats.org/officeDocument/2006/relationships/hyperlink" Target="#'1.1.7'!A70" /><Relationship Id="rId20" Type="http://schemas.openxmlformats.org/officeDocument/2006/relationships/hyperlink" Target="#'1.1.7'!A70" /><Relationship Id="rId21" Type="http://schemas.openxmlformats.org/officeDocument/2006/relationships/hyperlink" Target="#'1.1.10'!A69" /><Relationship Id="rId22" Type="http://schemas.openxmlformats.org/officeDocument/2006/relationships/hyperlink" Target="#'1.1.10'!A69" /><Relationship Id="rId23" Type="http://schemas.openxmlformats.org/officeDocument/2006/relationships/hyperlink" Target="#'1.1.11'!A69" /><Relationship Id="rId24" Type="http://schemas.openxmlformats.org/officeDocument/2006/relationships/hyperlink" Target="#'1.1.11'!A6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04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66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10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4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8" name="Picture 106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" name="Picture 107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0" name="Picture 162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1" name="Picture 167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2" name="Picture 16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361950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0" y="7334250"/>
        <a:ext cx="6115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19050" y="7334250"/>
        <a:ext cx="67246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152400</xdr:rowOff>
    </xdr:from>
    <xdr:to>
      <xdr:col>5</xdr:col>
      <xdr:colOff>923925</xdr:colOff>
      <xdr:row>68</xdr:row>
      <xdr:rowOff>104775</xdr:rowOff>
    </xdr:to>
    <xdr:graphicFrame>
      <xdr:nvGraphicFramePr>
        <xdr:cNvPr id="2" name="Chart 9"/>
        <xdr:cNvGraphicFramePr/>
      </xdr:nvGraphicFramePr>
      <xdr:xfrm>
        <a:off x="0" y="751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218" t="str">
        <f>+"Interrupciones Voluntarias del Embarazo (IVE). 2008"</f>
        <v>Interrupciones Voluntarias del Embarazo (IVE). 2008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2:14" ht="12.75" customHeight="1"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0"/>
    </row>
    <row r="6" spans="2:14" ht="15" customHeight="1">
      <c r="B6" s="206"/>
      <c r="C6" s="219" t="s">
        <v>84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98"/>
    </row>
    <row r="7" spans="2:14" s="32" customFormat="1" ht="12.75" customHeight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01"/>
    </row>
    <row r="8" spans="2:14" ht="12.75" customHeight="1">
      <c r="B8" s="206"/>
      <c r="C8" s="221" t="s">
        <v>52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99"/>
    </row>
    <row r="9" spans="2:15" ht="12.75" customHeight="1">
      <c r="B9" s="206"/>
      <c r="C9" s="220" t="s">
        <v>73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05"/>
      <c r="O9" s="197"/>
    </row>
    <row r="10" spans="2:15" ht="12.75" customHeight="1">
      <c r="B10" s="206"/>
      <c r="C10" s="220" t="s">
        <v>74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97"/>
      <c r="O10" s="197"/>
    </row>
    <row r="11" spans="2:15" ht="12.75" customHeight="1">
      <c r="B11" s="206"/>
      <c r="C11" s="220" t="s">
        <v>75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97"/>
      <c r="O11" s="197"/>
    </row>
    <row r="12" spans="2:15" ht="12.75" customHeight="1">
      <c r="B12" s="206"/>
      <c r="C12" s="216" t="s">
        <v>76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96"/>
      <c r="O12" s="196"/>
    </row>
    <row r="13" spans="2:15" ht="12.75" customHeight="1">
      <c r="B13" s="206"/>
      <c r="C13" s="215" t="s">
        <v>77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196"/>
      <c r="O13" s="196"/>
    </row>
    <row r="14" spans="2:15" ht="12.75" customHeight="1">
      <c r="B14" s="206"/>
      <c r="C14" s="215" t="s">
        <v>78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196"/>
      <c r="O14" s="196"/>
    </row>
    <row r="15" spans="2:15" ht="12.75" customHeight="1">
      <c r="B15" s="206"/>
      <c r="C15" s="217" t="s">
        <v>79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188"/>
      <c r="O15" s="188"/>
    </row>
    <row r="16" spans="2:15" ht="12.75" customHeight="1">
      <c r="B16" s="20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188"/>
      <c r="O16" s="188"/>
    </row>
    <row r="17" spans="2:15" ht="12.75" customHeight="1">
      <c r="B17" s="206"/>
      <c r="C17" s="215" t="s">
        <v>80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196"/>
      <c r="O17" s="196"/>
    </row>
    <row r="18" spans="2:15" ht="12.75" customHeight="1">
      <c r="B18" s="206"/>
      <c r="C18" s="216" t="s">
        <v>81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195"/>
      <c r="O18" s="196"/>
    </row>
    <row r="19" spans="2:15" ht="12.75" customHeight="1">
      <c r="B19" s="206"/>
      <c r="C19" s="215" t="s">
        <v>82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88"/>
      <c r="O19" s="196"/>
    </row>
    <row r="20" spans="2:15" ht="12.75" customHeight="1">
      <c r="B20" s="206"/>
      <c r="C20" s="216" t="s">
        <v>83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196"/>
      <c r="O20" s="196"/>
    </row>
    <row r="21" spans="2:15" ht="12.75" customHeight="1">
      <c r="B21" s="206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196"/>
      <c r="O21" s="196"/>
    </row>
  </sheetData>
  <sheetProtection/>
  <mergeCells count="14">
    <mergeCell ref="C19:M19"/>
    <mergeCell ref="C20:M20"/>
    <mergeCell ref="C15:M16"/>
    <mergeCell ref="B4:M4"/>
    <mergeCell ref="C6:M6"/>
    <mergeCell ref="C10:M10"/>
    <mergeCell ref="C11:M11"/>
    <mergeCell ref="C8:M8"/>
    <mergeCell ref="C14:M14"/>
    <mergeCell ref="C9:M9"/>
    <mergeCell ref="C17:M17"/>
    <mergeCell ref="C18:M18"/>
    <mergeCell ref="C12:M12"/>
    <mergeCell ref="C13:M13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E2" display="1.1.8.- Interrupciones voluntarias del embarazo en mujeres menores de 20 años por lugar de residencia según tipo de centro sanitario. Año 2008"/>
    <hyperlink ref="C18:M18" location="'1.1.9'!H2" display="1.1.9.- Interrupciones voluntarias del embarazo en mujeres por lugar de residencia según número de semanas de gestación. Año 2008"/>
    <hyperlink ref="C19:M19" location="'1.1.10'!H2" display="1.1.10.- Interrupciones voluntarias del embarazo en mujeres menores de 20 años por lugar de residencia según número de semanas de gestación. Año 2008"/>
    <hyperlink ref="C20:M20" location="'1.1.11'!F2" display="1.1.11.- Interrupciones voluntarias del embarazo en mujeres por lugar de residencia según motivo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8" customWidth="1" collapsed="1"/>
    <col min="2" max="8" width="11.7109375" style="58" customWidth="1"/>
    <col min="9" max="16384" width="16.00390625" style="58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</row>
    <row r="5" spans="1:8" s="60" customFormat="1" ht="15" customHeight="1">
      <c r="A5" s="224" t="str">
        <f>+"Tabla 1.1.9 - Interrupciones voluntarias del embarazo en mujeres por lugar de residencia según número de semanas de gestación. 2008"</f>
        <v>Tabla 1.1.9 - Interrupciones voluntarias del embarazo en mujeres por lugar de residencia según número de semanas de gestación. 2008</v>
      </c>
      <c r="B5" s="247"/>
      <c r="C5" s="247"/>
      <c r="D5" s="247"/>
      <c r="E5" s="247"/>
      <c r="F5" s="247"/>
      <c r="G5" s="247"/>
      <c r="H5" s="247"/>
    </row>
    <row r="6" spans="1:8" s="60" customFormat="1" ht="15" customHeight="1">
      <c r="A6" s="253"/>
      <c r="B6" s="247"/>
      <c r="C6" s="247"/>
      <c r="D6" s="247"/>
      <c r="E6" s="247"/>
      <c r="F6" s="247"/>
      <c r="G6" s="247"/>
      <c r="H6" s="247"/>
    </row>
    <row r="7" ht="12.75" customHeight="1">
      <c r="A7" s="61"/>
    </row>
    <row r="8" ht="12.75" customHeight="1">
      <c r="A8" s="18" t="s">
        <v>48</v>
      </c>
    </row>
    <row r="9" spans="1:8" ht="36.75" customHeight="1">
      <c r="A9" s="254"/>
      <c r="B9" s="21" t="s">
        <v>49</v>
      </c>
      <c r="C9" s="21" t="s">
        <v>61</v>
      </c>
      <c r="D9" s="21" t="s">
        <v>22</v>
      </c>
      <c r="E9" s="21" t="s">
        <v>23</v>
      </c>
      <c r="F9" s="21" t="s">
        <v>24</v>
      </c>
      <c r="G9" s="21" t="s">
        <v>62</v>
      </c>
      <c r="H9" s="21" t="s">
        <v>4</v>
      </c>
    </row>
    <row r="10" ht="12.75" customHeight="1"/>
    <row r="11" spans="1:9" s="60" customFormat="1" ht="12.75" customHeight="1">
      <c r="A11" s="14" t="s">
        <v>1</v>
      </c>
      <c r="B11" s="62">
        <v>115812</v>
      </c>
      <c r="C11" s="63">
        <v>62.90108106241149</v>
      </c>
      <c r="D11" s="63">
        <v>25.798708251303836</v>
      </c>
      <c r="E11" s="63">
        <v>6.112492660518772</v>
      </c>
      <c r="F11" s="63">
        <v>3.4935930646219733</v>
      </c>
      <c r="G11" s="63">
        <v>1.669947846509861</v>
      </c>
      <c r="H11" s="63">
        <v>0.0241771146340621</v>
      </c>
      <c r="I11" s="64"/>
    </row>
    <row r="12" spans="1:9" s="67" customFormat="1" ht="12.75" customHeight="1">
      <c r="A12" s="22"/>
      <c r="B12" s="65"/>
      <c r="C12" s="66"/>
      <c r="D12" s="66"/>
      <c r="E12" s="66"/>
      <c r="F12" s="66"/>
      <c r="G12" s="66"/>
      <c r="H12" s="66"/>
      <c r="I12" s="66"/>
    </row>
    <row r="13" spans="1:9" s="170" customFormat="1" ht="12.75" customHeight="1">
      <c r="A13" s="19" t="s">
        <v>42</v>
      </c>
      <c r="B13" s="164">
        <v>113780</v>
      </c>
      <c r="C13" s="63">
        <v>63.757250834944635</v>
      </c>
      <c r="D13" s="63">
        <v>25.95623132360696</v>
      </c>
      <c r="E13" s="63">
        <v>5.7206890490420115</v>
      </c>
      <c r="F13" s="63">
        <v>3.0312884513974336</v>
      </c>
      <c r="G13" s="63">
        <v>1.5099314466514326</v>
      </c>
      <c r="H13" s="63">
        <v>0.02460889435753208</v>
      </c>
      <c r="I13" s="169"/>
    </row>
    <row r="14" spans="1:9" s="60" customFormat="1" ht="12.75" customHeight="1">
      <c r="A14" s="192" t="s">
        <v>29</v>
      </c>
      <c r="B14" s="68">
        <v>20574</v>
      </c>
      <c r="C14" s="66">
        <v>67.93039758919024</v>
      </c>
      <c r="D14" s="66">
        <v>22.20764071157772</v>
      </c>
      <c r="E14" s="66">
        <v>5.448624477495868</v>
      </c>
      <c r="F14" s="66">
        <v>2.775347526003694</v>
      </c>
      <c r="G14" s="66">
        <v>1.6282686886361426</v>
      </c>
      <c r="H14" s="66">
        <v>0.00972100709633518</v>
      </c>
      <c r="I14" s="64"/>
    </row>
    <row r="15" spans="1:9" s="60" customFormat="1" ht="12.75" customHeight="1">
      <c r="A15" s="192" t="s">
        <v>30</v>
      </c>
      <c r="B15" s="68">
        <v>3280</v>
      </c>
      <c r="C15" s="66">
        <v>53.53658536585366</v>
      </c>
      <c r="D15" s="66">
        <v>33.201219512195124</v>
      </c>
      <c r="E15" s="66">
        <v>7.804878048780488</v>
      </c>
      <c r="F15" s="66">
        <v>3.8109756097560976</v>
      </c>
      <c r="G15" s="66">
        <v>1.6463414634146343</v>
      </c>
      <c r="H15" s="66">
        <v>0</v>
      </c>
      <c r="I15" s="64"/>
    </row>
    <row r="16" spans="1:9" s="60" customFormat="1" ht="12.75" customHeight="1">
      <c r="A16" s="192" t="s">
        <v>53</v>
      </c>
      <c r="B16" s="68">
        <v>1679</v>
      </c>
      <c r="C16" s="66">
        <v>65.33650982727815</v>
      </c>
      <c r="D16" s="66">
        <v>23.10899344848124</v>
      </c>
      <c r="E16" s="66">
        <v>7.444907683144729</v>
      </c>
      <c r="F16" s="66">
        <v>2.799285288862418</v>
      </c>
      <c r="G16" s="66">
        <v>1.3103037522334724</v>
      </c>
      <c r="H16" s="66">
        <v>0</v>
      </c>
      <c r="I16" s="64"/>
    </row>
    <row r="17" spans="1:9" s="60" customFormat="1" ht="12.75" customHeight="1">
      <c r="A17" s="192" t="s">
        <v>54</v>
      </c>
      <c r="B17" s="68">
        <v>3387</v>
      </c>
      <c r="C17" s="66">
        <v>64.42279303218187</v>
      </c>
      <c r="D17" s="66">
        <v>27.280779450841454</v>
      </c>
      <c r="E17" s="66">
        <v>4.133451431945675</v>
      </c>
      <c r="F17" s="66">
        <v>2.863891349276646</v>
      </c>
      <c r="G17" s="66">
        <v>1.299084735754355</v>
      </c>
      <c r="H17" s="66">
        <v>0</v>
      </c>
      <c r="I17" s="64"/>
    </row>
    <row r="18" spans="1:9" s="60" customFormat="1" ht="12.75" customHeight="1">
      <c r="A18" s="192" t="s">
        <v>31</v>
      </c>
      <c r="B18" s="68">
        <v>4882</v>
      </c>
      <c r="C18" s="66">
        <v>66.65301106104056</v>
      </c>
      <c r="D18" s="66">
        <v>25.15362556329373</v>
      </c>
      <c r="E18" s="66">
        <v>4.321999180663663</v>
      </c>
      <c r="F18" s="66">
        <v>2.560426054895535</v>
      </c>
      <c r="G18" s="66">
        <v>1.2290045063498567</v>
      </c>
      <c r="H18" s="66">
        <v>0.0819336337566571</v>
      </c>
      <c r="I18" s="64"/>
    </row>
    <row r="19" spans="1:9" s="60" customFormat="1" ht="12.75" customHeight="1">
      <c r="A19" s="192" t="s">
        <v>32</v>
      </c>
      <c r="B19" s="68">
        <v>728</v>
      </c>
      <c r="C19" s="66">
        <v>61.26373626373627</v>
      </c>
      <c r="D19" s="66">
        <v>26.64835164835165</v>
      </c>
      <c r="E19" s="66">
        <v>5.357142857142857</v>
      </c>
      <c r="F19" s="66">
        <v>5.082417582417582</v>
      </c>
      <c r="G19" s="66">
        <v>1.6483516483516485</v>
      </c>
      <c r="H19" s="66">
        <v>0</v>
      </c>
      <c r="I19" s="64"/>
    </row>
    <row r="20" spans="1:9" s="60" customFormat="1" ht="12.75" customHeight="1">
      <c r="A20" s="192" t="s">
        <v>55</v>
      </c>
      <c r="B20" s="68">
        <v>3655</v>
      </c>
      <c r="C20" s="66">
        <v>62.982216142270865</v>
      </c>
      <c r="D20" s="66">
        <v>24.158686730506158</v>
      </c>
      <c r="E20" s="66">
        <v>7.277701778385773</v>
      </c>
      <c r="F20" s="66">
        <v>3.255813953488372</v>
      </c>
      <c r="G20" s="66">
        <v>2.3255813953488373</v>
      </c>
      <c r="H20" s="66">
        <v>0</v>
      </c>
      <c r="I20" s="64"/>
    </row>
    <row r="21" spans="1:9" s="60" customFormat="1" ht="12.75" customHeight="1">
      <c r="A21" s="192" t="s">
        <v>33</v>
      </c>
      <c r="B21" s="68">
        <v>3336</v>
      </c>
      <c r="C21" s="66">
        <v>64.80815347721823</v>
      </c>
      <c r="D21" s="66">
        <v>22.571942446043167</v>
      </c>
      <c r="E21" s="66">
        <v>5.66546762589928</v>
      </c>
      <c r="F21" s="66">
        <v>4.376498800959232</v>
      </c>
      <c r="G21" s="66">
        <v>2.577937649880096</v>
      </c>
      <c r="H21" s="66">
        <v>0</v>
      </c>
      <c r="I21" s="64"/>
    </row>
    <row r="22" spans="1:9" s="60" customFormat="1" ht="12.75" customHeight="1">
      <c r="A22" s="192" t="s">
        <v>34</v>
      </c>
      <c r="B22" s="68">
        <v>25379</v>
      </c>
      <c r="C22" s="66">
        <v>64.11206115292171</v>
      </c>
      <c r="D22" s="66">
        <v>27.235115646794593</v>
      </c>
      <c r="E22" s="66">
        <v>4.826825328027109</v>
      </c>
      <c r="F22" s="66">
        <v>2.5887544820520905</v>
      </c>
      <c r="G22" s="66">
        <v>1.2293628590567005</v>
      </c>
      <c r="H22" s="66">
        <v>0.007880531147799361</v>
      </c>
      <c r="I22" s="64"/>
    </row>
    <row r="23" spans="1:9" s="60" customFormat="1" ht="12.75" customHeight="1">
      <c r="A23" s="192" t="s">
        <v>56</v>
      </c>
      <c r="B23" s="68">
        <v>11580</v>
      </c>
      <c r="C23" s="66">
        <v>68.3678756476684</v>
      </c>
      <c r="D23" s="66">
        <v>22.849740932642487</v>
      </c>
      <c r="E23" s="66">
        <v>4.792746113989637</v>
      </c>
      <c r="F23" s="66">
        <v>2.5734024179620034</v>
      </c>
      <c r="G23" s="66">
        <v>1.3557858376511225</v>
      </c>
      <c r="H23" s="66">
        <v>0.06044905008635578</v>
      </c>
      <c r="I23" s="64"/>
    </row>
    <row r="24" spans="1:9" s="60" customFormat="1" ht="12.75" customHeight="1">
      <c r="A24" s="192" t="s">
        <v>35</v>
      </c>
      <c r="B24" s="68">
        <v>1383</v>
      </c>
      <c r="C24" s="66">
        <v>63.26825741142444</v>
      </c>
      <c r="D24" s="66">
        <v>22.704266088214027</v>
      </c>
      <c r="E24" s="66">
        <v>7.519884309472162</v>
      </c>
      <c r="F24" s="66">
        <v>3.9045553145336225</v>
      </c>
      <c r="G24" s="66">
        <v>2.6030368763557483</v>
      </c>
      <c r="H24" s="66">
        <v>0</v>
      </c>
      <c r="I24" s="64"/>
    </row>
    <row r="25" spans="1:9" s="60" customFormat="1" ht="12.75" customHeight="1">
      <c r="A25" s="192" t="s">
        <v>36</v>
      </c>
      <c r="B25" s="68">
        <v>1981</v>
      </c>
      <c r="C25" s="66">
        <v>57.799091367995956</v>
      </c>
      <c r="D25" s="66">
        <v>27.763755678950027</v>
      </c>
      <c r="E25" s="66">
        <v>7.824331145885917</v>
      </c>
      <c r="F25" s="66">
        <v>4.391721352852095</v>
      </c>
      <c r="G25" s="66">
        <v>2.170620898536093</v>
      </c>
      <c r="H25" s="66">
        <v>0.05047955577990913</v>
      </c>
      <c r="I25" s="64"/>
    </row>
    <row r="26" spans="1:9" s="60" customFormat="1" ht="12.75" customHeight="1">
      <c r="A26" s="192" t="s">
        <v>57</v>
      </c>
      <c r="B26" s="62">
        <v>22126</v>
      </c>
      <c r="C26" s="63">
        <v>58.54198680285637</v>
      </c>
      <c r="D26" s="63">
        <v>28.21567386784778</v>
      </c>
      <c r="E26" s="63">
        <v>8.099068968634187</v>
      </c>
      <c r="F26" s="63">
        <v>3.656331917201482</v>
      </c>
      <c r="G26" s="63">
        <v>1.43270360661665</v>
      </c>
      <c r="H26" s="63">
        <v>0.0542348368435325</v>
      </c>
      <c r="I26" s="64"/>
    </row>
    <row r="27" spans="1:9" s="60" customFormat="1" ht="12.75" customHeight="1">
      <c r="A27" s="192" t="s">
        <v>58</v>
      </c>
      <c r="B27" s="68">
        <v>5350</v>
      </c>
      <c r="C27" s="66">
        <v>63.02803738317757</v>
      </c>
      <c r="D27" s="66">
        <v>31.08411214953271</v>
      </c>
      <c r="E27" s="66">
        <v>2.990654205607477</v>
      </c>
      <c r="F27" s="66">
        <v>1.8130841121495327</v>
      </c>
      <c r="G27" s="66">
        <v>1.0841121495327102</v>
      </c>
      <c r="H27" s="66">
        <v>0</v>
      </c>
      <c r="I27" s="64"/>
    </row>
    <row r="28" spans="1:9" s="60" customFormat="1" ht="12.75" customHeight="1">
      <c r="A28" s="192" t="s">
        <v>59</v>
      </c>
      <c r="B28" s="68">
        <v>765</v>
      </c>
      <c r="C28" s="66">
        <v>58.56209150326798</v>
      </c>
      <c r="D28" s="66">
        <v>26.405228758169937</v>
      </c>
      <c r="E28" s="66">
        <v>6.928104575163399</v>
      </c>
      <c r="F28" s="66">
        <v>5.490196078431373</v>
      </c>
      <c r="G28" s="66">
        <v>2.6143790849673203</v>
      </c>
      <c r="H28" s="66">
        <v>0</v>
      </c>
      <c r="I28" s="64"/>
    </row>
    <row r="29" spans="1:9" s="60" customFormat="1" ht="12.75" customHeight="1">
      <c r="A29" s="192" t="s">
        <v>37</v>
      </c>
      <c r="B29" s="68">
        <v>2996</v>
      </c>
      <c r="C29" s="66">
        <v>66.35514018691589</v>
      </c>
      <c r="D29" s="66">
        <v>25.333778371161547</v>
      </c>
      <c r="E29" s="66">
        <v>2.303070761014686</v>
      </c>
      <c r="F29" s="66">
        <v>3.7383177570093453</v>
      </c>
      <c r="G29" s="66">
        <v>2.2696929238985315</v>
      </c>
      <c r="H29" s="66">
        <v>0</v>
      </c>
      <c r="I29" s="64"/>
    </row>
    <row r="30" spans="1:9" s="60" customFormat="1" ht="12.75" customHeight="1">
      <c r="A30" s="192" t="s">
        <v>60</v>
      </c>
      <c r="B30" s="68">
        <v>597</v>
      </c>
      <c r="C30" s="66">
        <v>55.44388609715243</v>
      </c>
      <c r="D30" s="66">
        <v>32.49581239530988</v>
      </c>
      <c r="E30" s="66">
        <v>7.202680067001675</v>
      </c>
      <c r="F30" s="66">
        <v>3.6850921273031827</v>
      </c>
      <c r="G30" s="66">
        <v>1.1725293132328307</v>
      </c>
      <c r="H30" s="66">
        <v>0</v>
      </c>
      <c r="I30" s="64"/>
    </row>
    <row r="31" spans="1:9" s="60" customFormat="1" ht="12.75" customHeight="1">
      <c r="A31" s="193" t="s">
        <v>38</v>
      </c>
      <c r="B31" s="68">
        <v>102</v>
      </c>
      <c r="C31" s="66">
        <v>66.66666666666666</v>
      </c>
      <c r="D31" s="66">
        <v>21.568627450980394</v>
      </c>
      <c r="E31" s="66">
        <v>5.88235294117647</v>
      </c>
      <c r="F31" s="66">
        <v>3.9215686274509802</v>
      </c>
      <c r="G31" s="66">
        <v>1.9607843137254901</v>
      </c>
      <c r="H31" s="66">
        <v>0</v>
      </c>
      <c r="I31" s="64"/>
    </row>
    <row r="32" spans="1:9" s="67" customFormat="1" ht="12.75" customHeight="1">
      <c r="A32" s="191"/>
      <c r="B32" s="68"/>
      <c r="C32" s="66"/>
      <c r="D32" s="66"/>
      <c r="E32" s="66"/>
      <c r="F32" s="66"/>
      <c r="G32" s="66"/>
      <c r="H32" s="66"/>
      <c r="I32" s="66"/>
    </row>
    <row r="33" spans="1:9" s="60" customFormat="1" ht="12.75" customHeight="1">
      <c r="A33" s="19" t="s">
        <v>39</v>
      </c>
      <c r="B33" s="68">
        <v>2031</v>
      </c>
      <c r="C33" s="66">
        <v>14.967996061053668</v>
      </c>
      <c r="D33" s="66">
        <v>16.937469226981783</v>
      </c>
      <c r="E33" s="66">
        <v>28.064992614475624</v>
      </c>
      <c r="F33" s="66">
        <v>29.394387001477106</v>
      </c>
      <c r="G33" s="66">
        <v>10.635155096011816</v>
      </c>
      <c r="H33" s="66">
        <v>0</v>
      </c>
      <c r="I33" s="64"/>
    </row>
    <row r="34" spans="1:9" s="60" customFormat="1" ht="12.75" customHeight="1">
      <c r="A34" s="19" t="s">
        <v>43</v>
      </c>
      <c r="B34" s="68">
        <v>1</v>
      </c>
      <c r="C34" s="66">
        <v>0</v>
      </c>
      <c r="D34" s="66">
        <v>100</v>
      </c>
      <c r="E34" s="66">
        <v>0</v>
      </c>
      <c r="F34" s="66">
        <v>0</v>
      </c>
      <c r="G34" s="66">
        <v>0</v>
      </c>
      <c r="H34" s="66">
        <v>0</v>
      </c>
      <c r="I34" s="64"/>
    </row>
    <row r="35" spans="1:9" s="60" customFormat="1" ht="12.75" customHeight="1">
      <c r="A35" s="69"/>
      <c r="I35" s="64"/>
    </row>
    <row r="36" spans="1:8" ht="12.75" customHeight="1">
      <c r="A36" s="17"/>
      <c r="B36" s="70" t="s">
        <v>2</v>
      </c>
      <c r="C36" s="71" t="s">
        <v>2</v>
      </c>
      <c r="D36" s="71" t="s">
        <v>2</v>
      </c>
      <c r="E36" s="71" t="s">
        <v>2</v>
      </c>
      <c r="F36" s="71" t="s">
        <v>2</v>
      </c>
      <c r="G36" s="71" t="s">
        <v>2</v>
      </c>
      <c r="H36" s="71" t="s">
        <v>2</v>
      </c>
    </row>
    <row r="37" spans="1:8" ht="12.75" customHeight="1">
      <c r="A37" s="45" t="s">
        <v>50</v>
      </c>
      <c r="B37" s="59"/>
      <c r="C37" s="72"/>
      <c r="D37" s="72"/>
      <c r="E37" s="72"/>
      <c r="F37" s="72"/>
      <c r="G37" s="72"/>
      <c r="H37" s="72"/>
    </row>
    <row r="38" spans="1:8" ht="12.75" customHeight="1">
      <c r="A38" s="17"/>
      <c r="B38" s="59"/>
      <c r="C38" s="72"/>
      <c r="D38" s="72"/>
      <c r="E38" s="72"/>
      <c r="F38" s="72"/>
      <c r="G38" s="72"/>
      <c r="H38" s="72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3" t="s">
        <v>44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6" customWidth="1" collapsed="1"/>
    <col min="2" max="8" width="11.7109375" style="46" customWidth="1"/>
    <col min="9" max="16384" width="16.00390625" style="46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47" customFormat="1" ht="12.75" customHeight="1">
      <c r="A4" s="47" t="s">
        <v>2</v>
      </c>
      <c r="B4" s="47" t="s">
        <v>2</v>
      </c>
      <c r="C4" s="47" t="s">
        <v>2</v>
      </c>
      <c r="D4" s="47" t="s">
        <v>2</v>
      </c>
      <c r="E4" s="47" t="s">
        <v>2</v>
      </c>
      <c r="F4" s="47" t="s">
        <v>2</v>
      </c>
      <c r="G4" s="47" t="s">
        <v>2</v>
      </c>
      <c r="H4" s="47" t="s">
        <v>2</v>
      </c>
    </row>
    <row r="5" spans="1:8" s="48" customFormat="1" ht="15" customHeight="1">
      <c r="A5" s="255" t="str">
        <f>+"Tabla 1.1.10 - Interrupciones voluntarias del embarazo en mujeres menores de 20 años por lugar de residencia según número de semanas de gestación. 2008"</f>
        <v>Tabla 1.1.10 - Interrupciones voluntarias del embarazo en mujeres menores de 20 años por lugar de residencia según número de semanas de gestación. 2008</v>
      </c>
      <c r="B5" s="247"/>
      <c r="C5" s="247"/>
      <c r="D5" s="247"/>
      <c r="E5" s="247"/>
      <c r="F5" s="247"/>
      <c r="G5" s="247"/>
      <c r="H5" s="247"/>
    </row>
    <row r="6" spans="1:8" s="48" customFormat="1" ht="15" customHeight="1">
      <c r="A6" s="247"/>
      <c r="B6" s="247"/>
      <c r="C6" s="247"/>
      <c r="D6" s="247"/>
      <c r="E6" s="247"/>
      <c r="F6" s="247"/>
      <c r="G6" s="247"/>
      <c r="H6" s="247"/>
    </row>
    <row r="7" ht="12.75" customHeight="1">
      <c r="A7" s="49"/>
    </row>
    <row r="8" ht="12.75" customHeight="1">
      <c r="A8" s="18" t="s">
        <v>48</v>
      </c>
    </row>
    <row r="9" spans="1:8" ht="36.75" customHeight="1">
      <c r="A9" s="256"/>
      <c r="B9" s="21" t="s">
        <v>49</v>
      </c>
      <c r="C9" s="21" t="s">
        <v>61</v>
      </c>
      <c r="D9" s="21" t="s">
        <v>22</v>
      </c>
      <c r="E9" s="21" t="s">
        <v>23</v>
      </c>
      <c r="F9" s="21" t="s">
        <v>24</v>
      </c>
      <c r="G9" s="21" t="s">
        <v>62</v>
      </c>
      <c r="H9" s="21" t="s">
        <v>4</v>
      </c>
    </row>
    <row r="10" ht="12.75" customHeight="1"/>
    <row r="11" spans="1:8" s="48" customFormat="1" ht="12.75" customHeight="1">
      <c r="A11" s="14" t="s">
        <v>1</v>
      </c>
      <c r="B11" s="50">
        <v>14939</v>
      </c>
      <c r="C11" s="51">
        <v>57.17250150612491</v>
      </c>
      <c r="D11" s="51">
        <v>28.904210455853807</v>
      </c>
      <c r="E11" s="51">
        <v>7.751522859629159</v>
      </c>
      <c r="F11" s="51">
        <v>4.317558069482563</v>
      </c>
      <c r="G11" s="51">
        <v>1.8341254434701117</v>
      </c>
      <c r="H11" s="51">
        <v>0.020081665439453777</v>
      </c>
    </row>
    <row r="12" spans="1:8" s="54" customFormat="1" ht="12.75" customHeight="1">
      <c r="A12" s="22"/>
      <c r="B12" s="52"/>
      <c r="C12" s="53"/>
      <c r="D12" s="53"/>
      <c r="E12" s="53"/>
      <c r="F12" s="53"/>
      <c r="G12" s="53"/>
      <c r="H12" s="53"/>
    </row>
    <row r="13" spans="1:9" s="170" customFormat="1" ht="12.75" customHeight="1">
      <c r="A13" s="19" t="s">
        <v>42</v>
      </c>
      <c r="B13" s="164">
        <v>14567</v>
      </c>
      <c r="C13" s="165">
        <v>58.51582343653463</v>
      </c>
      <c r="D13" s="165">
        <v>29.374613853229903</v>
      </c>
      <c r="E13" s="165">
        <v>7.201208210338436</v>
      </c>
      <c r="F13" s="165">
        <v>3.377497082446626</v>
      </c>
      <c r="G13" s="165">
        <v>1.5102629230452393</v>
      </c>
      <c r="H13" s="165">
        <v>0.020594494405162353</v>
      </c>
      <c r="I13" s="169"/>
    </row>
    <row r="14" spans="1:8" s="48" customFormat="1" ht="12.75" customHeight="1">
      <c r="A14" s="192" t="s">
        <v>29</v>
      </c>
      <c r="B14" s="55">
        <v>3198</v>
      </c>
      <c r="C14" s="169">
        <v>65.54096310193871</v>
      </c>
      <c r="D14" s="169">
        <v>23.889931207004377</v>
      </c>
      <c r="E14" s="169">
        <v>6.660412757973734</v>
      </c>
      <c r="F14" s="169">
        <v>2.9706066291432145</v>
      </c>
      <c r="G14" s="169">
        <v>0.9380863039399625</v>
      </c>
      <c r="H14" s="169">
        <v>0</v>
      </c>
    </row>
    <row r="15" spans="1:8" s="48" customFormat="1" ht="12.75" customHeight="1">
      <c r="A15" s="192" t="s">
        <v>30</v>
      </c>
      <c r="B15" s="55">
        <v>364</v>
      </c>
      <c r="C15" s="169">
        <v>50.27472527472527</v>
      </c>
      <c r="D15" s="169">
        <v>33.24175824175824</v>
      </c>
      <c r="E15" s="169">
        <v>10.164835164835164</v>
      </c>
      <c r="F15" s="169">
        <v>5.21978021978022</v>
      </c>
      <c r="G15" s="169">
        <v>1.098901098901099</v>
      </c>
      <c r="H15" s="169">
        <v>0</v>
      </c>
    </row>
    <row r="16" spans="1:8" s="48" customFormat="1" ht="12.75" customHeight="1">
      <c r="A16" s="192" t="s">
        <v>53</v>
      </c>
      <c r="B16" s="55">
        <v>181</v>
      </c>
      <c r="C16" s="169">
        <v>64.08839779005525</v>
      </c>
      <c r="D16" s="169">
        <v>25.96685082872928</v>
      </c>
      <c r="E16" s="169">
        <v>7.18232044198895</v>
      </c>
      <c r="F16" s="169">
        <v>1.6574585635359116</v>
      </c>
      <c r="G16" s="169">
        <v>1.1049723756906076</v>
      </c>
      <c r="H16" s="169">
        <v>0</v>
      </c>
    </row>
    <row r="17" spans="1:8" s="48" customFormat="1" ht="12.75" customHeight="1">
      <c r="A17" s="192" t="s">
        <v>54</v>
      </c>
      <c r="B17" s="55">
        <v>377</v>
      </c>
      <c r="C17" s="169">
        <v>58.620689655172406</v>
      </c>
      <c r="D17" s="169">
        <v>32.360742705570296</v>
      </c>
      <c r="E17" s="169">
        <v>4.244031830238726</v>
      </c>
      <c r="F17" s="169">
        <v>3.4482758620689653</v>
      </c>
      <c r="G17" s="169">
        <v>1.3262599469496021</v>
      </c>
      <c r="H17" s="169">
        <v>0</v>
      </c>
    </row>
    <row r="18" spans="1:8" s="48" customFormat="1" ht="12.75" customHeight="1">
      <c r="A18" s="192" t="s">
        <v>31</v>
      </c>
      <c r="B18" s="55">
        <v>672</v>
      </c>
      <c r="C18" s="169">
        <v>62.648809523809526</v>
      </c>
      <c r="D18" s="169">
        <v>30.208333333333332</v>
      </c>
      <c r="E18" s="169">
        <v>4.017857142857143</v>
      </c>
      <c r="F18" s="169">
        <v>2.232142857142857</v>
      </c>
      <c r="G18" s="169">
        <v>0.8928571428571428</v>
      </c>
      <c r="H18" s="169">
        <v>0</v>
      </c>
    </row>
    <row r="19" spans="1:8" s="48" customFormat="1" ht="12.75" customHeight="1">
      <c r="A19" s="192" t="s">
        <v>32</v>
      </c>
      <c r="B19" s="55">
        <v>84</v>
      </c>
      <c r="C19" s="169">
        <v>64.28571428571429</v>
      </c>
      <c r="D19" s="169">
        <v>25</v>
      </c>
      <c r="E19" s="169">
        <v>7.142857142857142</v>
      </c>
      <c r="F19" s="169">
        <v>0</v>
      </c>
      <c r="G19" s="169">
        <v>3.571428571428571</v>
      </c>
      <c r="H19" s="169">
        <v>0</v>
      </c>
    </row>
    <row r="20" spans="1:8" s="48" customFormat="1" ht="12.75" customHeight="1">
      <c r="A20" s="192" t="s">
        <v>55</v>
      </c>
      <c r="B20" s="55">
        <v>551</v>
      </c>
      <c r="C20" s="169">
        <v>57.89473684210527</v>
      </c>
      <c r="D20" s="169">
        <v>27.949183303085302</v>
      </c>
      <c r="E20" s="169">
        <v>9.25589836660617</v>
      </c>
      <c r="F20" s="169">
        <v>3.4482758620689653</v>
      </c>
      <c r="G20" s="169">
        <v>1.4519056261343013</v>
      </c>
      <c r="H20" s="169">
        <v>0</v>
      </c>
    </row>
    <row r="21" spans="1:8" s="48" customFormat="1" ht="12.75" customHeight="1">
      <c r="A21" s="192" t="s">
        <v>33</v>
      </c>
      <c r="B21" s="55">
        <v>537</v>
      </c>
      <c r="C21" s="169">
        <v>58.28677839851024</v>
      </c>
      <c r="D21" s="169">
        <v>31.098696461824954</v>
      </c>
      <c r="E21" s="169">
        <v>5.772811918063315</v>
      </c>
      <c r="F21" s="169">
        <v>3.35195530726257</v>
      </c>
      <c r="G21" s="169">
        <v>1.48975791433892</v>
      </c>
      <c r="H21" s="169">
        <v>0</v>
      </c>
    </row>
    <row r="22" spans="1:8" s="48" customFormat="1" ht="12.75" customHeight="1">
      <c r="A22" s="192" t="s">
        <v>34</v>
      </c>
      <c r="B22" s="55">
        <v>2730</v>
      </c>
      <c r="C22" s="169">
        <v>55.714285714285715</v>
      </c>
      <c r="D22" s="169">
        <v>32.82051282051282</v>
      </c>
      <c r="E22" s="169">
        <v>6.446886446886448</v>
      </c>
      <c r="F22" s="169">
        <v>3.5164835164835164</v>
      </c>
      <c r="G22" s="169">
        <v>1.5018315018315018</v>
      </c>
      <c r="H22" s="169">
        <v>0</v>
      </c>
    </row>
    <row r="23" spans="1:8" s="48" customFormat="1" ht="12.75" customHeight="1">
      <c r="A23" s="192" t="s">
        <v>56</v>
      </c>
      <c r="B23" s="55">
        <v>1625</v>
      </c>
      <c r="C23" s="169">
        <v>63.38461538461539</v>
      </c>
      <c r="D23" s="169">
        <v>26.461538461538463</v>
      </c>
      <c r="E23" s="169">
        <v>6.4</v>
      </c>
      <c r="F23" s="169">
        <v>2.707692307692308</v>
      </c>
      <c r="G23" s="169">
        <v>0.9846153846153847</v>
      </c>
      <c r="H23" s="169">
        <v>0.06153846153846154</v>
      </c>
    </row>
    <row r="24" spans="1:8" s="48" customFormat="1" ht="12.75" customHeight="1">
      <c r="A24" s="192" t="s">
        <v>35</v>
      </c>
      <c r="B24" s="55">
        <v>265</v>
      </c>
      <c r="C24" s="169">
        <v>65.28301886792453</v>
      </c>
      <c r="D24" s="169">
        <v>24.150943396226417</v>
      </c>
      <c r="E24" s="169">
        <v>5.660377358490567</v>
      </c>
      <c r="F24" s="169">
        <v>3.018867924528302</v>
      </c>
      <c r="G24" s="169">
        <v>1.8867924528301887</v>
      </c>
      <c r="H24" s="169">
        <v>0</v>
      </c>
    </row>
    <row r="25" spans="1:8" s="48" customFormat="1" ht="12.75" customHeight="1">
      <c r="A25" s="192" t="s">
        <v>36</v>
      </c>
      <c r="B25" s="55">
        <v>296</v>
      </c>
      <c r="C25" s="169">
        <v>53.04054054054054</v>
      </c>
      <c r="D25" s="169">
        <v>31.08108108108108</v>
      </c>
      <c r="E25" s="169">
        <v>7.77027027027027</v>
      </c>
      <c r="F25" s="169">
        <v>4.72972972972973</v>
      </c>
      <c r="G25" s="169">
        <v>3.040540540540541</v>
      </c>
      <c r="H25" s="169">
        <v>0.33783783783783783</v>
      </c>
    </row>
    <row r="26" spans="1:8" s="48" customFormat="1" ht="12.75" customHeight="1">
      <c r="A26" s="192" t="s">
        <v>57</v>
      </c>
      <c r="B26" s="50">
        <v>2497</v>
      </c>
      <c r="C26" s="165">
        <v>48.217861433720465</v>
      </c>
      <c r="D26" s="165">
        <v>32.879455346415696</v>
      </c>
      <c r="E26" s="165">
        <v>11.653984781738085</v>
      </c>
      <c r="F26" s="165">
        <v>4.725670804965959</v>
      </c>
      <c r="G26" s="165">
        <v>2.482979575490589</v>
      </c>
      <c r="H26" s="165">
        <v>0.040048057669203045</v>
      </c>
    </row>
    <row r="27" spans="1:8" s="48" customFormat="1" ht="12.75" customHeight="1">
      <c r="A27" s="192" t="s">
        <v>58</v>
      </c>
      <c r="B27" s="55">
        <v>669</v>
      </c>
      <c r="C27" s="169">
        <v>56.65171898355755</v>
      </c>
      <c r="D27" s="169">
        <v>36.02391629297459</v>
      </c>
      <c r="E27" s="169">
        <v>4.185351270553064</v>
      </c>
      <c r="F27" s="169">
        <v>2.092675635276532</v>
      </c>
      <c r="G27" s="169">
        <v>1.046337817638266</v>
      </c>
      <c r="H27" s="169">
        <v>0</v>
      </c>
    </row>
    <row r="28" spans="1:8" s="48" customFormat="1" ht="12.75" customHeight="1">
      <c r="A28" s="192" t="s">
        <v>59</v>
      </c>
      <c r="B28" s="55">
        <v>111</v>
      </c>
      <c r="C28" s="169">
        <v>59.45945945945946</v>
      </c>
      <c r="D28" s="169">
        <v>25.225225225225223</v>
      </c>
      <c r="E28" s="169">
        <v>7.207207207207207</v>
      </c>
      <c r="F28" s="169">
        <v>4.504504504504505</v>
      </c>
      <c r="G28" s="169">
        <v>3.6036036036036037</v>
      </c>
      <c r="H28" s="169">
        <v>0</v>
      </c>
    </row>
    <row r="29" spans="1:8" s="48" customFormat="1" ht="12.75" customHeight="1">
      <c r="A29" s="192" t="s">
        <v>37</v>
      </c>
      <c r="B29" s="55">
        <v>320</v>
      </c>
      <c r="C29" s="169">
        <v>70.3125</v>
      </c>
      <c r="D29" s="169">
        <v>24.0625</v>
      </c>
      <c r="E29" s="169">
        <v>0.9375</v>
      </c>
      <c r="F29" s="169">
        <v>2.1875</v>
      </c>
      <c r="G29" s="169">
        <v>2.5</v>
      </c>
      <c r="H29" s="169">
        <v>0</v>
      </c>
    </row>
    <row r="30" spans="1:8" s="48" customFormat="1" ht="12.75" customHeight="1">
      <c r="A30" s="192" t="s">
        <v>60</v>
      </c>
      <c r="B30" s="55">
        <v>71</v>
      </c>
      <c r="C30" s="169">
        <v>49.29577464788733</v>
      </c>
      <c r="D30" s="169">
        <v>35.2112676056338</v>
      </c>
      <c r="E30" s="169">
        <v>8.450704225352112</v>
      </c>
      <c r="F30" s="169">
        <v>4.225352112676056</v>
      </c>
      <c r="G30" s="169">
        <v>2.8169014084507045</v>
      </c>
      <c r="H30" s="169">
        <v>0</v>
      </c>
    </row>
    <row r="31" spans="1:8" s="48" customFormat="1" ht="12.75" customHeight="1">
      <c r="A31" s="193" t="s">
        <v>38</v>
      </c>
      <c r="B31" s="55">
        <v>19</v>
      </c>
      <c r="C31" s="169">
        <v>57.89473684210527</v>
      </c>
      <c r="D31" s="169">
        <v>31.57894736842105</v>
      </c>
      <c r="E31" s="169">
        <v>5.263157894736842</v>
      </c>
      <c r="F31" s="169">
        <v>5.263157894736842</v>
      </c>
      <c r="G31" s="169">
        <v>0</v>
      </c>
      <c r="H31" s="169">
        <v>0</v>
      </c>
    </row>
    <row r="32" spans="1:8" s="54" customFormat="1" ht="12.75" customHeight="1">
      <c r="A32" s="191"/>
      <c r="B32" s="55"/>
      <c r="C32" s="169"/>
      <c r="D32" s="169"/>
      <c r="E32" s="169"/>
      <c r="F32" s="169"/>
      <c r="G32" s="169"/>
      <c r="H32" s="169"/>
    </row>
    <row r="33" spans="1:8" s="48" customFormat="1" ht="12.75" customHeight="1">
      <c r="A33" s="19" t="s">
        <v>39</v>
      </c>
      <c r="B33" s="55">
        <v>371</v>
      </c>
      <c r="C33" s="169">
        <v>4.5822102425876015</v>
      </c>
      <c r="D33" s="169">
        <v>10.242587601078167</v>
      </c>
      <c r="E33" s="169">
        <v>29.380053908355798</v>
      </c>
      <c r="F33" s="169">
        <v>41.23989218328841</v>
      </c>
      <c r="G33" s="169">
        <v>14.555256064690028</v>
      </c>
      <c r="H33" s="169">
        <v>0</v>
      </c>
    </row>
    <row r="34" spans="1:8" s="48" customFormat="1" ht="12.75" customHeight="1">
      <c r="A34" s="19" t="s">
        <v>43</v>
      </c>
      <c r="B34" s="55">
        <v>1</v>
      </c>
      <c r="C34" s="169">
        <v>0</v>
      </c>
      <c r="D34" s="169">
        <v>100</v>
      </c>
      <c r="E34" s="169">
        <v>0</v>
      </c>
      <c r="F34" s="169">
        <v>0</v>
      </c>
      <c r="G34" s="169">
        <v>0</v>
      </c>
      <c r="H34" s="169">
        <v>0</v>
      </c>
    </row>
    <row r="35" spans="1:8" s="48" customFormat="1" ht="12.75" customHeight="1">
      <c r="A35" s="56"/>
      <c r="B35" s="55"/>
      <c r="C35" s="55"/>
      <c r="D35" s="55"/>
      <c r="E35" s="55"/>
      <c r="F35" s="55"/>
      <c r="G35" s="55"/>
      <c r="H35" s="55"/>
    </row>
    <row r="36" spans="1:8" ht="12.75" customHeight="1">
      <c r="A36" s="17"/>
      <c r="B36" s="57" t="s">
        <v>2</v>
      </c>
      <c r="C36" s="57" t="s">
        <v>2</v>
      </c>
      <c r="D36" s="57" t="s">
        <v>2</v>
      </c>
      <c r="E36" s="57" t="s">
        <v>2</v>
      </c>
      <c r="F36" s="57" t="s">
        <v>2</v>
      </c>
      <c r="G36" s="57" t="s">
        <v>2</v>
      </c>
      <c r="H36" s="57" t="s">
        <v>2</v>
      </c>
    </row>
    <row r="37" spans="1:8" ht="12.75" customHeight="1">
      <c r="A37" s="45" t="s">
        <v>50</v>
      </c>
      <c r="B37" s="47"/>
      <c r="C37" s="47"/>
      <c r="D37" s="47"/>
      <c r="E37" s="47"/>
      <c r="F37" s="47"/>
      <c r="G37" s="47"/>
      <c r="H37" s="47"/>
    </row>
    <row r="38" spans="1:8" ht="12.75" customHeight="1">
      <c r="A38" s="17"/>
      <c r="B38" s="47"/>
      <c r="C38" s="47"/>
      <c r="D38" s="47"/>
      <c r="E38" s="47"/>
      <c r="F38" s="47"/>
      <c r="G38" s="47"/>
      <c r="H38" s="47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3" t="s">
        <v>44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F43" sqref="F43"/>
    </sheetView>
  </sheetViews>
  <sheetFormatPr defaultColWidth="16.00390625" defaultRowHeight="12.75"/>
  <cols>
    <col min="1" max="1" width="27.7109375" style="35" customWidth="1" collapsed="1"/>
    <col min="2" max="6" width="11.7109375" style="35" customWidth="1"/>
    <col min="7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23"/>
      <c r="F2" s="211" t="s">
        <v>44</v>
      </c>
    </row>
    <row r="3" ht="12.75" customHeight="1"/>
    <row r="4" spans="1:6" s="36" customFormat="1" ht="12.75" customHeight="1">
      <c r="A4" s="36" t="s">
        <v>2</v>
      </c>
      <c r="B4" s="36" t="s">
        <v>2</v>
      </c>
      <c r="C4" s="36" t="s">
        <v>2</v>
      </c>
      <c r="D4" s="36" t="s">
        <v>2</v>
      </c>
      <c r="E4" s="36" t="s">
        <v>2</v>
      </c>
      <c r="F4" s="36" t="s">
        <v>2</v>
      </c>
    </row>
    <row r="5" spans="1:6" s="34" customFormat="1" ht="15" customHeight="1">
      <c r="A5" s="224" t="str">
        <f>+"Tabla 1.1.11 - Interrupciones voluntarias del embarazo en mujeres por lugar de residencia según motivo. 2008"</f>
        <v>Tabla 1.1.11 - Interrupciones voluntarias del embarazo en mujeres por lugar de residencia según motivo. 2008</v>
      </c>
      <c r="B5" s="247"/>
      <c r="C5" s="247"/>
      <c r="D5" s="247"/>
      <c r="E5" s="247"/>
      <c r="F5" s="247"/>
    </row>
    <row r="6" spans="1:6" s="34" customFormat="1" ht="15" customHeight="1">
      <c r="A6" s="253"/>
      <c r="B6" s="247"/>
      <c r="C6" s="247"/>
      <c r="D6" s="247"/>
      <c r="E6" s="247"/>
      <c r="F6" s="247"/>
    </row>
    <row r="7" ht="12.75" customHeight="1">
      <c r="A7" s="37"/>
    </row>
    <row r="8" ht="12.75" customHeight="1">
      <c r="A8" s="18" t="s">
        <v>48</v>
      </c>
    </row>
    <row r="9" spans="1:6" ht="24.75" customHeight="1">
      <c r="A9" s="257"/>
      <c r="B9" s="21" t="s">
        <v>49</v>
      </c>
      <c r="C9" s="21" t="s">
        <v>46</v>
      </c>
      <c r="D9" s="21" t="s">
        <v>47</v>
      </c>
      <c r="E9" s="21" t="s">
        <v>26</v>
      </c>
      <c r="F9" s="21" t="s">
        <v>27</v>
      </c>
    </row>
    <row r="10" ht="12.75" customHeight="1"/>
    <row r="11" spans="1:6" s="34" customFormat="1" ht="12.75" customHeight="1">
      <c r="A11" s="14" t="s">
        <v>1</v>
      </c>
      <c r="B11" s="38">
        <v>115812</v>
      </c>
      <c r="C11" s="39">
        <v>96.95713742962732</v>
      </c>
      <c r="D11" s="39">
        <v>2.862397678996995</v>
      </c>
      <c r="E11" s="39">
        <v>0.023313646254274168</v>
      </c>
      <c r="F11" s="39">
        <v>0.1562877767416157</v>
      </c>
    </row>
    <row r="12" spans="1:6" s="42" customFormat="1" ht="12.75" customHeight="1">
      <c r="A12" s="22"/>
      <c r="B12" s="40"/>
      <c r="C12" s="41"/>
      <c r="D12" s="41"/>
      <c r="E12" s="41"/>
      <c r="F12" s="41"/>
    </row>
    <row r="13" spans="1:9" s="170" customFormat="1" ht="12.75" customHeight="1">
      <c r="A13" s="19" t="s">
        <v>42</v>
      </c>
      <c r="B13" s="164">
        <v>113780</v>
      </c>
      <c r="C13" s="39">
        <v>96.90982597996133</v>
      </c>
      <c r="D13" s="39">
        <v>2.910880646862366</v>
      </c>
      <c r="E13" s="39">
        <v>0.023730005273334506</v>
      </c>
      <c r="F13" s="39">
        <v>0.15468447881877306</v>
      </c>
      <c r="G13" s="169"/>
      <c r="H13" s="169"/>
      <c r="I13" s="169"/>
    </row>
    <row r="14" spans="1:6" s="34" customFormat="1" ht="12.75" customHeight="1">
      <c r="A14" s="192" t="s">
        <v>29</v>
      </c>
      <c r="B14" s="40">
        <v>20574</v>
      </c>
      <c r="C14" s="41">
        <v>96.8941382327209</v>
      </c>
      <c r="D14" s="41">
        <v>3.0523962282492465</v>
      </c>
      <c r="E14" s="41">
        <v>0.053465539029843495</v>
      </c>
      <c r="F14" s="41">
        <v>0</v>
      </c>
    </row>
    <row r="15" spans="1:6" s="34" customFormat="1" ht="12.75" customHeight="1">
      <c r="A15" s="192" t="s">
        <v>30</v>
      </c>
      <c r="B15" s="40">
        <v>3280</v>
      </c>
      <c r="C15" s="41">
        <v>96.67682926829269</v>
      </c>
      <c r="D15" s="41">
        <v>3.1402439024390243</v>
      </c>
      <c r="E15" s="41">
        <v>0</v>
      </c>
      <c r="F15" s="41">
        <v>0.1829268292682927</v>
      </c>
    </row>
    <row r="16" spans="1:6" s="34" customFormat="1" ht="12.75" customHeight="1">
      <c r="A16" s="192" t="s">
        <v>53</v>
      </c>
      <c r="B16" s="40">
        <v>1679</v>
      </c>
      <c r="C16" s="41">
        <v>96.12864800476474</v>
      </c>
      <c r="D16" s="41">
        <v>3.8117927337701016</v>
      </c>
      <c r="E16" s="41">
        <v>0.05955926146515784</v>
      </c>
      <c r="F16" s="41">
        <v>0</v>
      </c>
    </row>
    <row r="17" spans="1:6" s="34" customFormat="1" ht="12.75" customHeight="1">
      <c r="A17" s="192" t="s">
        <v>54</v>
      </c>
      <c r="B17" s="40">
        <v>3387</v>
      </c>
      <c r="C17" s="41">
        <v>96.87038677295541</v>
      </c>
      <c r="D17" s="41">
        <v>3.0410392677886033</v>
      </c>
      <c r="E17" s="41">
        <v>0.059049306170652495</v>
      </c>
      <c r="F17" s="41">
        <v>0.029524653085326247</v>
      </c>
    </row>
    <row r="18" spans="1:6" s="34" customFormat="1" ht="12.75" customHeight="1">
      <c r="A18" s="192" t="s">
        <v>31</v>
      </c>
      <c r="B18" s="40">
        <v>4882</v>
      </c>
      <c r="C18" s="41">
        <v>96.00573535436297</v>
      </c>
      <c r="D18" s="41">
        <v>3.891847603441213</v>
      </c>
      <c r="E18" s="41">
        <v>0.0819336337566571</v>
      </c>
      <c r="F18" s="41">
        <v>0.020483408439164276</v>
      </c>
    </row>
    <row r="19" spans="1:6" s="34" customFormat="1" ht="12.75" customHeight="1">
      <c r="A19" s="192" t="s">
        <v>32</v>
      </c>
      <c r="B19" s="40">
        <v>728</v>
      </c>
      <c r="C19" s="41">
        <v>91.8956043956044</v>
      </c>
      <c r="D19" s="41">
        <v>7.967032967032966</v>
      </c>
      <c r="E19" s="41">
        <v>0.13736263736263737</v>
      </c>
      <c r="F19" s="41">
        <v>0</v>
      </c>
    </row>
    <row r="20" spans="1:6" s="34" customFormat="1" ht="12.75" customHeight="1">
      <c r="A20" s="192" t="s">
        <v>55</v>
      </c>
      <c r="B20" s="40">
        <v>3655</v>
      </c>
      <c r="C20" s="41">
        <v>95.8686730506156</v>
      </c>
      <c r="D20" s="41">
        <v>3.8030095759233924</v>
      </c>
      <c r="E20" s="41">
        <v>0</v>
      </c>
      <c r="F20" s="41">
        <v>0.3283173734610123</v>
      </c>
    </row>
    <row r="21" spans="1:6" s="34" customFormat="1" ht="12.75" customHeight="1">
      <c r="A21" s="192" t="s">
        <v>33</v>
      </c>
      <c r="B21" s="40">
        <v>3336</v>
      </c>
      <c r="C21" s="41">
        <v>95.38369304556355</v>
      </c>
      <c r="D21" s="41">
        <v>2.338129496402878</v>
      </c>
      <c r="E21" s="41">
        <v>0</v>
      </c>
      <c r="F21" s="41">
        <v>2.278177458033573</v>
      </c>
    </row>
    <row r="22" spans="1:6" s="34" customFormat="1" ht="12.75" customHeight="1">
      <c r="A22" s="192" t="s">
        <v>34</v>
      </c>
      <c r="B22" s="40">
        <v>25379</v>
      </c>
      <c r="C22" s="41">
        <v>97.4506481736869</v>
      </c>
      <c r="D22" s="41">
        <v>2.478427045982899</v>
      </c>
      <c r="E22" s="41">
        <v>0</v>
      </c>
      <c r="F22" s="41">
        <v>0.06698451475629458</v>
      </c>
    </row>
    <row r="23" spans="1:6" s="34" customFormat="1" ht="12.75" customHeight="1">
      <c r="A23" s="192" t="s">
        <v>56</v>
      </c>
      <c r="B23" s="40">
        <v>11580</v>
      </c>
      <c r="C23" s="41">
        <v>96.55440414507773</v>
      </c>
      <c r="D23" s="41">
        <v>3.3851468048359243</v>
      </c>
      <c r="E23" s="41">
        <v>0.05181347150259067</v>
      </c>
      <c r="F23" s="41">
        <v>0.008635578583765112</v>
      </c>
    </row>
    <row r="24" spans="1:6" s="34" customFormat="1" ht="12.75" customHeight="1">
      <c r="A24" s="192" t="s">
        <v>35</v>
      </c>
      <c r="B24" s="40">
        <v>1383</v>
      </c>
      <c r="C24" s="41">
        <v>93.85394070860448</v>
      </c>
      <c r="D24" s="41">
        <v>5.639913232104121</v>
      </c>
      <c r="E24" s="41">
        <v>0</v>
      </c>
      <c r="F24" s="41">
        <v>0.5061460592913956</v>
      </c>
    </row>
    <row r="25" spans="1:6" s="34" customFormat="1" ht="12.75" customHeight="1">
      <c r="A25" s="192" t="s">
        <v>36</v>
      </c>
      <c r="B25" s="40">
        <v>1981</v>
      </c>
      <c r="C25" s="41">
        <v>96.51691065118627</v>
      </c>
      <c r="D25" s="41">
        <v>3.4326097930338215</v>
      </c>
      <c r="E25" s="41">
        <v>0.05047955577990913</v>
      </c>
      <c r="F25" s="41">
        <v>0</v>
      </c>
    </row>
    <row r="26" spans="1:6" s="34" customFormat="1" ht="12.75" customHeight="1">
      <c r="A26" s="192" t="s">
        <v>57</v>
      </c>
      <c r="B26" s="38">
        <v>22126</v>
      </c>
      <c r="C26" s="39">
        <v>97.95263490915664</v>
      </c>
      <c r="D26" s="39">
        <v>1.8168670342583386</v>
      </c>
      <c r="E26" s="39">
        <v>0.004519569736961041</v>
      </c>
      <c r="F26" s="39">
        <v>0.22597848684805205</v>
      </c>
    </row>
    <row r="27" spans="1:6" s="34" customFormat="1" ht="12.75" customHeight="1">
      <c r="A27" s="192" t="s">
        <v>58</v>
      </c>
      <c r="B27" s="40">
        <v>5350</v>
      </c>
      <c r="C27" s="41">
        <v>97.62616822429906</v>
      </c>
      <c r="D27" s="41">
        <v>2.355140186915888</v>
      </c>
      <c r="E27" s="41">
        <v>0</v>
      </c>
      <c r="F27" s="41">
        <v>0.018691588785046728</v>
      </c>
    </row>
    <row r="28" spans="1:6" s="34" customFormat="1" ht="12.75" customHeight="1">
      <c r="A28" s="192" t="s">
        <v>59</v>
      </c>
      <c r="B28" s="40">
        <v>765</v>
      </c>
      <c r="C28" s="41">
        <v>94.37908496732025</v>
      </c>
      <c r="D28" s="41">
        <v>5.359477124183006</v>
      </c>
      <c r="E28" s="41">
        <v>0</v>
      </c>
      <c r="F28" s="41">
        <v>0.261437908496732</v>
      </c>
    </row>
    <row r="29" spans="1:6" s="34" customFormat="1" ht="12.75" customHeight="1">
      <c r="A29" s="192" t="s">
        <v>37</v>
      </c>
      <c r="B29" s="40">
        <v>2996</v>
      </c>
      <c r="C29" s="41">
        <v>93.75834445927904</v>
      </c>
      <c r="D29" s="41">
        <v>6.174899866488651</v>
      </c>
      <c r="E29" s="41">
        <v>0</v>
      </c>
      <c r="F29" s="41">
        <v>0.06675567423230974</v>
      </c>
    </row>
    <row r="30" spans="1:6" s="34" customFormat="1" ht="12.75" customHeight="1">
      <c r="A30" s="192" t="s">
        <v>60</v>
      </c>
      <c r="B30" s="40">
        <v>597</v>
      </c>
      <c r="C30" s="41">
        <v>96.14740368509213</v>
      </c>
      <c r="D30" s="41">
        <v>3.8525963149078724</v>
      </c>
      <c r="E30" s="41">
        <v>0</v>
      </c>
      <c r="F30" s="41">
        <v>0</v>
      </c>
    </row>
    <row r="31" spans="1:6" s="34" customFormat="1" ht="12.75" customHeight="1">
      <c r="A31" s="193" t="s">
        <v>38</v>
      </c>
      <c r="B31" s="40">
        <v>102</v>
      </c>
      <c r="C31" s="41">
        <v>95.09803921568627</v>
      </c>
      <c r="D31" s="41">
        <v>4.901960784313726</v>
      </c>
      <c r="E31" s="41">
        <v>0</v>
      </c>
      <c r="F31" s="41">
        <v>0</v>
      </c>
    </row>
    <row r="32" spans="1:6" s="42" customFormat="1" ht="12.75" customHeight="1">
      <c r="A32" s="191"/>
      <c r="B32" s="40"/>
      <c r="C32" s="41"/>
      <c r="D32" s="41"/>
      <c r="E32" s="41"/>
      <c r="F32" s="41"/>
    </row>
    <row r="33" spans="1:6" s="34" customFormat="1" ht="12.75" customHeight="1">
      <c r="A33" s="19" t="s">
        <v>39</v>
      </c>
      <c r="B33" s="40">
        <v>2031</v>
      </c>
      <c r="C33" s="41">
        <v>99.60610536681438</v>
      </c>
      <c r="D33" s="41">
        <v>0.14771048744460857</v>
      </c>
      <c r="E33" s="41">
        <v>0</v>
      </c>
      <c r="F33" s="41">
        <v>0.2461841457410143</v>
      </c>
    </row>
    <row r="34" spans="1:6" s="34" customFormat="1" ht="12.75" customHeight="1">
      <c r="A34" s="19" t="s">
        <v>43</v>
      </c>
      <c r="B34" s="40">
        <v>1</v>
      </c>
      <c r="C34" s="41">
        <v>100</v>
      </c>
      <c r="D34" s="41">
        <v>0</v>
      </c>
      <c r="E34" s="41">
        <v>0</v>
      </c>
      <c r="F34" s="41">
        <v>0</v>
      </c>
    </row>
    <row r="35" spans="1:6" s="34" customFormat="1" ht="12.75" customHeight="1">
      <c r="A35" s="43"/>
      <c r="B35" s="40"/>
      <c r="C35" s="40"/>
      <c r="D35" s="40"/>
      <c r="E35" s="40"/>
      <c r="F35" s="40"/>
    </row>
    <row r="36" spans="1:6" ht="12.75" customHeight="1">
      <c r="A36" s="17"/>
      <c r="B36" s="44" t="s">
        <v>2</v>
      </c>
      <c r="C36" s="44" t="s">
        <v>2</v>
      </c>
      <c r="D36" s="44" t="s">
        <v>2</v>
      </c>
      <c r="E36" s="44" t="s">
        <v>2</v>
      </c>
      <c r="F36" s="44" t="s">
        <v>2</v>
      </c>
    </row>
    <row r="37" spans="1:6" ht="12.75" customHeight="1">
      <c r="A37" s="45" t="s">
        <v>50</v>
      </c>
      <c r="B37" s="36"/>
      <c r="C37" s="36"/>
      <c r="D37" s="36"/>
      <c r="E37" s="36"/>
      <c r="F37" s="36"/>
    </row>
    <row r="38" spans="1:6" ht="12.75" customHeight="1">
      <c r="A38" s="17"/>
      <c r="B38" s="36"/>
      <c r="C38" s="36"/>
      <c r="D38" s="36"/>
      <c r="E38" s="36"/>
      <c r="F38" s="36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F43" s="213" t="s">
        <v>44</v>
      </c>
    </row>
    <row r="44" ht="12.75" customHeight="1">
      <c r="F44" s="204"/>
    </row>
  </sheetData>
  <sheetProtection/>
  <mergeCells count="1">
    <mergeCell ref="A5:F6"/>
  </mergeCells>
  <hyperlinks>
    <hyperlink ref="F2" location="Índice!C20" display="INDICE"/>
    <hyperlink ref="F43" location="Índice!B20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2">
      <selection activeCell="J42" sqref="J42"/>
    </sheetView>
  </sheetViews>
  <sheetFormatPr defaultColWidth="9.140625" defaultRowHeight="12.75"/>
  <cols>
    <col min="1" max="1" width="27.7109375" style="177" customWidth="1"/>
    <col min="2" max="10" width="11.7109375" style="177" customWidth="1"/>
    <col min="11" max="16384" width="9.140625" style="177" customWidth="1"/>
  </cols>
  <sheetData>
    <row r="1" s="25" customFormat="1" ht="12.75" customHeight="1"/>
    <row r="2" spans="1:10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11" t="s">
        <v>44</v>
      </c>
    </row>
    <row r="3" s="24" customFormat="1" ht="12.75" customHeight="1"/>
    <row r="4" spans="1:9" ht="12.75" customHeight="1">
      <c r="A4" s="2"/>
      <c r="B4" s="178"/>
      <c r="C4" s="178"/>
      <c r="D4" s="178"/>
      <c r="E4" s="178"/>
      <c r="F4" s="178"/>
      <c r="G4" s="178"/>
      <c r="H4" s="178"/>
      <c r="I4" s="178"/>
    </row>
    <row r="5" spans="1:10" ht="15" customHeight="1">
      <c r="A5" s="222" t="str">
        <f>+"Tabla 1.1.1 - Interrupciones voluntarias del embarazo en mujeres por lugar de residencia según grupo de edad. 2008"</f>
        <v>Tabla 1.1.1 - Interrupciones voluntarias del embarazo en mujeres por lugar de residencia según grupo de edad. 2008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5" ht="12.75" customHeight="1">
      <c r="A6" s="3"/>
      <c r="B6" s="3"/>
      <c r="C6" s="179"/>
      <c r="D6" s="179"/>
      <c r="E6" s="179"/>
    </row>
    <row r="7" spans="1:5" s="180" customFormat="1" ht="12.75" customHeight="1">
      <c r="A7" s="18" t="s">
        <v>48</v>
      </c>
      <c r="B7" s="179"/>
      <c r="C7" s="179"/>
      <c r="D7" s="179"/>
      <c r="E7" s="179"/>
    </row>
    <row r="8" spans="1:10" ht="24.75" customHeight="1">
      <c r="A8" s="181"/>
      <c r="B8" s="20" t="s">
        <v>49</v>
      </c>
      <c r="C8" s="20" t="s">
        <v>68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69</v>
      </c>
    </row>
    <row r="9" ht="12.75" customHeight="1">
      <c r="A9" s="182"/>
    </row>
    <row r="10" spans="1:10" ht="12.75" customHeight="1">
      <c r="A10" s="189" t="s">
        <v>1</v>
      </c>
      <c r="B10" s="190">
        <v>115812</v>
      </c>
      <c r="C10" s="194">
        <v>0.4101474803992678</v>
      </c>
      <c r="D10" s="194">
        <v>12.48920664525265</v>
      </c>
      <c r="E10" s="194">
        <v>24.51300383379961</v>
      </c>
      <c r="F10" s="194">
        <v>24.918833972299932</v>
      </c>
      <c r="G10" s="194">
        <v>19.639588298276518</v>
      </c>
      <c r="H10" s="194">
        <v>12.90367146755086</v>
      </c>
      <c r="I10" s="194">
        <v>4.765481988049598</v>
      </c>
      <c r="J10" s="194">
        <v>0.3600663143715677</v>
      </c>
    </row>
    <row r="11" ht="12.75" customHeight="1">
      <c r="A11" s="182"/>
    </row>
    <row r="12" spans="1:11" ht="12.75" customHeight="1">
      <c r="A12" s="19" t="s">
        <v>42</v>
      </c>
      <c r="B12" s="29">
        <v>113780</v>
      </c>
      <c r="C12" s="30">
        <v>0.39462119880471086</v>
      </c>
      <c r="D12" s="30">
        <v>12.408156090701354</v>
      </c>
      <c r="E12" s="30">
        <v>24.510458780101953</v>
      </c>
      <c r="F12" s="30">
        <v>25.009667779926176</v>
      </c>
      <c r="G12" s="30">
        <v>19.680084373352084</v>
      </c>
      <c r="H12" s="30">
        <v>12.889787308841624</v>
      </c>
      <c r="I12" s="30">
        <v>4.756547723677272</v>
      </c>
      <c r="J12" s="30">
        <v>0.3506767445948321</v>
      </c>
      <c r="K12" s="183"/>
    </row>
    <row r="13" spans="1:11" ht="12.75" customHeight="1">
      <c r="A13" s="192" t="s">
        <v>29</v>
      </c>
      <c r="B13" s="33">
        <v>20574</v>
      </c>
      <c r="C13" s="31">
        <v>0.5054923690094294</v>
      </c>
      <c r="D13" s="31">
        <v>15.038397978030524</v>
      </c>
      <c r="E13" s="31">
        <v>26.693885486536406</v>
      </c>
      <c r="F13" s="31">
        <v>24.010887527947897</v>
      </c>
      <c r="G13" s="31">
        <v>17.50267327695149</v>
      </c>
      <c r="H13" s="31">
        <v>11.650627004957714</v>
      </c>
      <c r="I13" s="31">
        <v>4.33556916496549</v>
      </c>
      <c r="J13" s="31">
        <v>0.26246719160104987</v>
      </c>
      <c r="K13" s="183"/>
    </row>
    <row r="14" spans="1:11" ht="12.75" customHeight="1">
      <c r="A14" s="192" t="s">
        <v>30</v>
      </c>
      <c r="B14" s="33">
        <v>3280</v>
      </c>
      <c r="C14" s="31">
        <v>0.2134146341463415</v>
      </c>
      <c r="D14" s="31">
        <v>10.884146341463415</v>
      </c>
      <c r="E14" s="31">
        <v>24.75609756097561</v>
      </c>
      <c r="F14" s="31">
        <v>25.03048780487805</v>
      </c>
      <c r="G14" s="31">
        <v>20.79268292682927</v>
      </c>
      <c r="H14" s="31">
        <v>13.445121951219512</v>
      </c>
      <c r="I14" s="31">
        <v>4.512195121951219</v>
      </c>
      <c r="J14" s="31">
        <v>0.3658536585365854</v>
      </c>
      <c r="K14" s="183"/>
    </row>
    <row r="15" spans="1:11" ht="12.75" customHeight="1">
      <c r="A15" s="192" t="s">
        <v>53</v>
      </c>
      <c r="B15" s="33">
        <v>1679</v>
      </c>
      <c r="C15" s="31">
        <v>0.23823704586063135</v>
      </c>
      <c r="D15" s="31">
        <v>10.541989279332936</v>
      </c>
      <c r="E15" s="31">
        <v>24.597974985110184</v>
      </c>
      <c r="F15" s="31">
        <v>25.789160214413343</v>
      </c>
      <c r="G15" s="31">
        <v>20.250148898153665</v>
      </c>
      <c r="H15" s="31">
        <v>12.32876712328767</v>
      </c>
      <c r="I15" s="31">
        <v>5.896366885050625</v>
      </c>
      <c r="J15" s="31">
        <v>0.357355568790947</v>
      </c>
      <c r="K15" s="183"/>
    </row>
    <row r="16" spans="1:11" ht="12.75" customHeight="1">
      <c r="A16" s="192" t="s">
        <v>54</v>
      </c>
      <c r="B16" s="33">
        <v>3387</v>
      </c>
      <c r="C16" s="31">
        <v>0.354295837023915</v>
      </c>
      <c r="D16" s="31">
        <v>10.776498376144081</v>
      </c>
      <c r="E16" s="31">
        <v>22.615884263359906</v>
      </c>
      <c r="F16" s="31">
        <v>26.27694124594036</v>
      </c>
      <c r="G16" s="31">
        <v>21.257750221434897</v>
      </c>
      <c r="H16" s="31">
        <v>13.492766459994096</v>
      </c>
      <c r="I16" s="31">
        <v>4.635370534396221</v>
      </c>
      <c r="J16" s="31">
        <v>0.5904930617065249</v>
      </c>
      <c r="K16" s="183"/>
    </row>
    <row r="17" spans="1:11" ht="12.75" customHeight="1">
      <c r="A17" s="192" t="s">
        <v>31</v>
      </c>
      <c r="B17" s="33">
        <v>4882</v>
      </c>
      <c r="C17" s="31">
        <v>0.7169192953707497</v>
      </c>
      <c r="D17" s="31">
        <v>13.047931175747646</v>
      </c>
      <c r="E17" s="31">
        <v>22.204014748054078</v>
      </c>
      <c r="F17" s="31">
        <v>23.84268742318722</v>
      </c>
      <c r="G17" s="31">
        <v>19.233920524375257</v>
      </c>
      <c r="H17" s="31">
        <v>14.727570667759116</v>
      </c>
      <c r="I17" s="31">
        <v>5.735354362965998</v>
      </c>
      <c r="J17" s="31">
        <v>0.4916018025399427</v>
      </c>
      <c r="K17" s="183"/>
    </row>
    <row r="18" spans="1:11" ht="12.75" customHeight="1">
      <c r="A18" s="192" t="s">
        <v>32</v>
      </c>
      <c r="B18" s="33">
        <v>728</v>
      </c>
      <c r="C18" s="31">
        <v>0.13736263736263737</v>
      </c>
      <c r="D18" s="31">
        <v>11.401098901098901</v>
      </c>
      <c r="E18" s="31">
        <v>20.604395604395602</v>
      </c>
      <c r="F18" s="31">
        <v>25.412087912087912</v>
      </c>
      <c r="G18" s="31">
        <v>19.917582417582416</v>
      </c>
      <c r="H18" s="31">
        <v>15.521978021978022</v>
      </c>
      <c r="I18" s="31">
        <v>6.730769230769231</v>
      </c>
      <c r="J18" s="31">
        <v>0.27472527472527475</v>
      </c>
      <c r="K18" s="183"/>
    </row>
    <row r="19" spans="1:11" ht="12.75" customHeight="1">
      <c r="A19" s="192" t="s">
        <v>55</v>
      </c>
      <c r="B19" s="33">
        <v>3655</v>
      </c>
      <c r="C19" s="31">
        <v>0.5198358413132695</v>
      </c>
      <c r="D19" s="31">
        <v>14.555403556771546</v>
      </c>
      <c r="E19" s="31">
        <v>25.417236662106703</v>
      </c>
      <c r="F19" s="31">
        <v>22.90013679890561</v>
      </c>
      <c r="G19" s="31">
        <v>18.522571819425444</v>
      </c>
      <c r="H19" s="31">
        <v>13.433652530779755</v>
      </c>
      <c r="I19" s="31">
        <v>4.1313269493844045</v>
      </c>
      <c r="J19" s="31">
        <v>0.5198358413132695</v>
      </c>
      <c r="K19" s="183"/>
    </row>
    <row r="20" spans="1:11" ht="12.75" customHeight="1">
      <c r="A20" s="192" t="s">
        <v>33</v>
      </c>
      <c r="B20" s="33">
        <v>3336</v>
      </c>
      <c r="C20" s="31">
        <v>0.6594724220623501</v>
      </c>
      <c r="D20" s="31">
        <v>15.437649880095924</v>
      </c>
      <c r="E20" s="31">
        <v>26.678657074340528</v>
      </c>
      <c r="F20" s="31">
        <v>22.871702637889687</v>
      </c>
      <c r="G20" s="31">
        <v>17.35611510791367</v>
      </c>
      <c r="H20" s="31">
        <v>11.630695443645084</v>
      </c>
      <c r="I20" s="31">
        <v>5.125899280575539</v>
      </c>
      <c r="J20" s="31">
        <v>0.2398081534772182</v>
      </c>
      <c r="K20" s="183"/>
    </row>
    <row r="21" spans="1:11" ht="12.75" customHeight="1">
      <c r="A21" s="192" t="s">
        <v>34</v>
      </c>
      <c r="B21" s="33">
        <v>25379</v>
      </c>
      <c r="C21" s="31">
        <v>0.2639977934512786</v>
      </c>
      <c r="D21" s="31">
        <v>10.49292722329485</v>
      </c>
      <c r="E21" s="31">
        <v>24.000157610622956</v>
      </c>
      <c r="F21" s="31">
        <v>25.856022695929703</v>
      </c>
      <c r="G21" s="31">
        <v>21.033137633476496</v>
      </c>
      <c r="H21" s="31">
        <v>13.274754718468024</v>
      </c>
      <c r="I21" s="31">
        <v>4.751960282123015</v>
      </c>
      <c r="J21" s="31">
        <v>0.3270420426336735</v>
      </c>
      <c r="K21" s="183"/>
    </row>
    <row r="22" spans="1:11" ht="12.75" customHeight="1">
      <c r="A22" s="192" t="s">
        <v>56</v>
      </c>
      <c r="B22" s="33">
        <v>11580</v>
      </c>
      <c r="C22" s="31">
        <v>0.45768566493955093</v>
      </c>
      <c r="D22" s="31">
        <v>13.575129533678757</v>
      </c>
      <c r="E22" s="31">
        <v>23.609671848013818</v>
      </c>
      <c r="F22" s="31">
        <v>24.930915371329878</v>
      </c>
      <c r="G22" s="31">
        <v>20.06044905008636</v>
      </c>
      <c r="H22" s="31">
        <v>12.288428324697755</v>
      </c>
      <c r="I22" s="31">
        <v>4.620034542314335</v>
      </c>
      <c r="J22" s="31">
        <v>0.45768566493955093</v>
      </c>
      <c r="K22" s="183"/>
    </row>
    <row r="23" spans="1:11" ht="12.75" customHeight="1">
      <c r="A23" s="192" t="s">
        <v>35</v>
      </c>
      <c r="B23" s="33">
        <v>1383</v>
      </c>
      <c r="C23" s="31">
        <v>0.43383947939262474</v>
      </c>
      <c r="D23" s="31">
        <v>18.727404193781634</v>
      </c>
      <c r="E23" s="31">
        <v>27.9826464208243</v>
      </c>
      <c r="F23" s="31">
        <v>20.390455531453362</v>
      </c>
      <c r="G23" s="31">
        <v>15.328994938539406</v>
      </c>
      <c r="H23" s="31">
        <v>11.207519884309471</v>
      </c>
      <c r="I23" s="31">
        <v>5.712219812002893</v>
      </c>
      <c r="J23" s="31">
        <v>0.21691973969631237</v>
      </c>
      <c r="K23" s="183"/>
    </row>
    <row r="24" spans="1:11" ht="12.75" customHeight="1">
      <c r="A24" s="192" t="s">
        <v>36</v>
      </c>
      <c r="B24" s="33">
        <v>1981</v>
      </c>
      <c r="C24" s="31">
        <v>0.4543160020191822</v>
      </c>
      <c r="D24" s="31">
        <v>14.487632508833922</v>
      </c>
      <c r="E24" s="31">
        <v>24.53306410903584</v>
      </c>
      <c r="F24" s="31">
        <v>22.261484098939928</v>
      </c>
      <c r="G24" s="31">
        <v>18.475517415446742</v>
      </c>
      <c r="H24" s="31">
        <v>13.831398283695103</v>
      </c>
      <c r="I24" s="31">
        <v>5.30035335689046</v>
      </c>
      <c r="J24" s="31">
        <v>0.6562342251388188</v>
      </c>
      <c r="K24" s="183"/>
    </row>
    <row r="25" spans="1:11" ht="12.75" customHeight="1">
      <c r="A25" s="192" t="s">
        <v>57</v>
      </c>
      <c r="B25" s="29">
        <v>22126</v>
      </c>
      <c r="C25" s="30">
        <v>0.30281117237638977</v>
      </c>
      <c r="D25" s="30">
        <v>10.98255446081533</v>
      </c>
      <c r="E25" s="30">
        <v>24.22037422037422</v>
      </c>
      <c r="F25" s="30">
        <v>25.69827352436048</v>
      </c>
      <c r="G25" s="30">
        <v>20.17083973605713</v>
      </c>
      <c r="H25" s="30">
        <v>13.445719967459096</v>
      </c>
      <c r="I25" s="30">
        <v>4.854017897496159</v>
      </c>
      <c r="J25" s="30">
        <v>0.32540902106119496</v>
      </c>
      <c r="K25" s="183"/>
    </row>
    <row r="26" spans="1:11" ht="12.75" customHeight="1">
      <c r="A26" s="192" t="s">
        <v>58</v>
      </c>
      <c r="B26" s="33">
        <v>5350</v>
      </c>
      <c r="C26" s="31">
        <v>0.5607476635514018</v>
      </c>
      <c r="D26" s="31">
        <v>11.94392523364486</v>
      </c>
      <c r="E26" s="31">
        <v>24.35514018691589</v>
      </c>
      <c r="F26" s="31">
        <v>27.30841121495327</v>
      </c>
      <c r="G26" s="31">
        <v>20.373831775700936</v>
      </c>
      <c r="H26" s="31">
        <v>11.233644859813085</v>
      </c>
      <c r="I26" s="31">
        <v>4</v>
      </c>
      <c r="J26" s="31">
        <v>0.22429906542056074</v>
      </c>
      <c r="K26" s="183"/>
    </row>
    <row r="27" spans="1:11" ht="12.75" customHeight="1">
      <c r="A27" s="192" t="s">
        <v>59</v>
      </c>
      <c r="B27" s="33">
        <v>765</v>
      </c>
      <c r="C27" s="31">
        <v>0.522875816993464</v>
      </c>
      <c r="D27" s="31">
        <v>13.986928104575163</v>
      </c>
      <c r="E27" s="31">
        <v>20.392156862745097</v>
      </c>
      <c r="F27" s="31">
        <v>23.92156862745098</v>
      </c>
      <c r="G27" s="31">
        <v>19.346405228758172</v>
      </c>
      <c r="H27" s="31">
        <v>16.60130718954248</v>
      </c>
      <c r="I27" s="31">
        <v>4.836601307189543</v>
      </c>
      <c r="J27" s="31">
        <v>0.39215686274509803</v>
      </c>
      <c r="K27" s="183"/>
    </row>
    <row r="28" spans="1:11" ht="12.75" customHeight="1">
      <c r="A28" s="192" t="s">
        <v>37</v>
      </c>
      <c r="B28" s="33">
        <v>2996</v>
      </c>
      <c r="C28" s="31">
        <v>0.23364485981308408</v>
      </c>
      <c r="D28" s="31">
        <v>10.447263017356475</v>
      </c>
      <c r="E28" s="31">
        <v>22.363150867823762</v>
      </c>
      <c r="F28" s="31">
        <v>25.06675567423231</v>
      </c>
      <c r="G28" s="31">
        <v>21.09479305740988</v>
      </c>
      <c r="H28" s="31">
        <v>14.65287049399199</v>
      </c>
      <c r="I28" s="31">
        <v>5.707610146862483</v>
      </c>
      <c r="J28" s="31">
        <v>0.43391188251001334</v>
      </c>
      <c r="K28" s="183"/>
    </row>
    <row r="29" spans="1:11" ht="12.75" customHeight="1">
      <c r="A29" s="192" t="s">
        <v>60</v>
      </c>
      <c r="B29" s="33">
        <v>597</v>
      </c>
      <c r="C29" s="31">
        <v>0.16750418760469013</v>
      </c>
      <c r="D29" s="31">
        <v>11.725293132328309</v>
      </c>
      <c r="E29" s="31">
        <v>22.278056951423785</v>
      </c>
      <c r="F29" s="31">
        <v>24.79061976549414</v>
      </c>
      <c r="G29" s="31">
        <v>20.770519262981573</v>
      </c>
      <c r="H29" s="31">
        <v>14.237855946398659</v>
      </c>
      <c r="I29" s="31">
        <v>5.6951423785594635</v>
      </c>
      <c r="J29" s="31">
        <v>0.33500837520938026</v>
      </c>
      <c r="K29" s="183"/>
    </row>
    <row r="30" spans="1:11" ht="12.75" customHeight="1">
      <c r="A30" s="193" t="s">
        <v>38</v>
      </c>
      <c r="B30" s="33">
        <v>102</v>
      </c>
      <c r="C30" s="31">
        <v>0.9803921568627451</v>
      </c>
      <c r="D30" s="31">
        <v>17.647058823529413</v>
      </c>
      <c r="E30" s="31">
        <v>32.35294117647059</v>
      </c>
      <c r="F30" s="31">
        <v>21.568627450980394</v>
      </c>
      <c r="G30" s="31">
        <v>12.745098039215685</v>
      </c>
      <c r="H30" s="31">
        <v>4.901960784313726</v>
      </c>
      <c r="I30" s="31">
        <v>9.803921568627452</v>
      </c>
      <c r="J30" s="31">
        <v>0</v>
      </c>
      <c r="K30" s="183"/>
    </row>
    <row r="31" spans="1:11" ht="12.75" customHeight="1">
      <c r="A31" s="191"/>
      <c r="B31" s="33"/>
      <c r="C31" s="31"/>
      <c r="D31" s="31"/>
      <c r="E31" s="31"/>
      <c r="F31" s="31"/>
      <c r="G31" s="31"/>
      <c r="H31" s="31"/>
      <c r="I31" s="31"/>
      <c r="J31" s="31"/>
      <c r="K31" s="183"/>
    </row>
    <row r="32" spans="1:11" ht="12.75" customHeight="1">
      <c r="A32" s="19" t="s">
        <v>39</v>
      </c>
      <c r="B32" s="33">
        <v>2031</v>
      </c>
      <c r="C32" s="31">
        <v>1.2309207287050714</v>
      </c>
      <c r="D32" s="31">
        <v>17.03594288527819</v>
      </c>
      <c r="E32" s="31">
        <v>24.66765140324963</v>
      </c>
      <c r="F32" s="31">
        <v>19.84244214672575</v>
      </c>
      <c r="G32" s="31">
        <v>17.38060068931561</v>
      </c>
      <c r="H32" s="31">
        <v>13.687838503200394</v>
      </c>
      <c r="I32" s="31">
        <v>5.268340718857706</v>
      </c>
      <c r="J32" s="31">
        <v>0.8862629246676514</v>
      </c>
      <c r="K32" s="183"/>
    </row>
    <row r="33" spans="1:11" ht="12.75" customHeight="1">
      <c r="A33" s="19" t="s">
        <v>43</v>
      </c>
      <c r="B33" s="33">
        <v>1</v>
      </c>
      <c r="C33" s="31">
        <v>100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83"/>
    </row>
    <row r="34" spans="1:11" ht="12.75" customHeight="1">
      <c r="A34" s="184"/>
      <c r="B34" s="15"/>
      <c r="C34" s="185"/>
      <c r="D34" s="185"/>
      <c r="E34" s="185"/>
      <c r="F34" s="185"/>
      <c r="G34" s="185"/>
      <c r="H34" s="185"/>
      <c r="I34" s="185"/>
      <c r="J34" s="185"/>
      <c r="K34" s="183"/>
    </row>
    <row r="35" spans="1:10" ht="12.75" customHeight="1">
      <c r="A35" s="45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5" ht="12.75" customHeight="1">
      <c r="A36" s="45" t="s">
        <v>50</v>
      </c>
      <c r="B36" s="186"/>
      <c r="C36" s="186"/>
      <c r="D36" s="186"/>
      <c r="E36" s="186"/>
    </row>
    <row r="37" spans="1:5" ht="12.75" customHeight="1">
      <c r="A37" s="45"/>
      <c r="B37" s="186"/>
      <c r="C37" s="186"/>
      <c r="D37" s="186"/>
      <c r="E37" s="186"/>
    </row>
    <row r="38" spans="1:5" ht="12.75" customHeight="1">
      <c r="A38" s="7" t="s">
        <v>0</v>
      </c>
      <c r="B38" s="186"/>
      <c r="C38" s="186"/>
      <c r="D38" s="186"/>
      <c r="E38" s="186"/>
    </row>
    <row r="39" spans="1:5" ht="12.75" customHeight="1">
      <c r="A39" s="7"/>
      <c r="B39" s="186"/>
      <c r="C39" s="186"/>
      <c r="D39" s="186"/>
      <c r="E39" s="186"/>
    </row>
    <row r="40" spans="1:5" ht="12.75" customHeight="1">
      <c r="A40" s="7"/>
      <c r="B40" s="186"/>
      <c r="C40" s="186"/>
      <c r="D40" s="186"/>
      <c r="E40" s="186"/>
    </row>
    <row r="41" spans="1:5" ht="12.75" customHeight="1">
      <c r="A41" s="7"/>
      <c r="B41" s="186"/>
      <c r="C41" s="186"/>
      <c r="D41" s="186"/>
      <c r="E41" s="186"/>
    </row>
    <row r="42" spans="1:10" ht="12.75" customHeight="1">
      <c r="A42" s="5"/>
      <c r="B42" s="6"/>
      <c r="C42" s="6"/>
      <c r="D42" s="6"/>
      <c r="E42" s="6"/>
      <c r="J42" s="212" t="s">
        <v>44</v>
      </c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5" ht="12.75">
      <c r="A66" s="5"/>
      <c r="B66" s="6"/>
      <c r="C66" s="6"/>
      <c r="D66" s="6"/>
      <c r="E66" s="6"/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82"/>
      <c r="B82" s="186"/>
      <c r="C82" s="186"/>
      <c r="D82" s="186"/>
      <c r="E82" s="186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7"/>
      <c r="C92" s="187"/>
      <c r="D92" s="187"/>
      <c r="E92" s="187"/>
    </row>
    <row r="93" spans="1:5" ht="12.75">
      <c r="A93" s="13"/>
      <c r="B93" s="13"/>
      <c r="C93" s="13"/>
      <c r="D93" s="13"/>
      <c r="E93" s="13"/>
    </row>
    <row r="94" spans="1:5" ht="12.75">
      <c r="A94" s="187"/>
      <c r="B94" s="187"/>
      <c r="C94" s="187"/>
      <c r="D94" s="187"/>
      <c r="E94" s="187"/>
    </row>
    <row r="95" spans="1:5" ht="12.75">
      <c r="A95" s="187"/>
      <c r="B95" s="187"/>
      <c r="C95" s="187"/>
      <c r="D95" s="187"/>
      <c r="E95" s="187"/>
    </row>
    <row r="96" spans="1:5" ht="12.75">
      <c r="A96" s="187"/>
      <c r="B96" s="187"/>
      <c r="C96" s="187"/>
      <c r="D96" s="187"/>
      <c r="E96" s="187"/>
    </row>
    <row r="97" spans="1:5" ht="12.75">
      <c r="A97" s="187"/>
      <c r="B97" s="187"/>
      <c r="C97" s="187"/>
      <c r="D97" s="187"/>
      <c r="E97" s="187"/>
    </row>
    <row r="98" spans="1:5" ht="12.75">
      <c r="A98" s="187"/>
      <c r="B98" s="187"/>
      <c r="C98" s="187"/>
      <c r="D98" s="187"/>
      <c r="E98" s="187"/>
    </row>
    <row r="99" spans="1:5" ht="12.75">
      <c r="A99" s="187"/>
      <c r="B99" s="187"/>
      <c r="C99" s="187"/>
      <c r="D99" s="187"/>
      <c r="E99" s="187"/>
    </row>
    <row r="100" spans="1:5" ht="12.75">
      <c r="A100" s="187"/>
      <c r="B100" s="187"/>
      <c r="C100" s="187"/>
      <c r="D100" s="187"/>
      <c r="E100" s="187"/>
    </row>
    <row r="101" spans="1:5" ht="12.75">
      <c r="A101" s="187"/>
      <c r="B101" s="187"/>
      <c r="C101" s="187"/>
      <c r="D101" s="187"/>
      <c r="E101" s="187"/>
    </row>
    <row r="102" spans="1:5" ht="12.75">
      <c r="A102" s="187"/>
      <c r="B102" s="187"/>
      <c r="C102" s="187"/>
      <c r="D102" s="187"/>
      <c r="E102" s="187"/>
    </row>
    <row r="103" spans="1:5" ht="12.75">
      <c r="A103" s="187"/>
      <c r="B103" s="187"/>
      <c r="C103" s="187"/>
      <c r="D103" s="187"/>
      <c r="E103" s="187"/>
    </row>
    <row r="104" spans="1:5" ht="12.75">
      <c r="A104" s="187"/>
      <c r="B104" s="187"/>
      <c r="C104" s="187"/>
      <c r="D104" s="187"/>
      <c r="E104" s="187"/>
    </row>
    <row r="105" spans="1:5" ht="12.75">
      <c r="A105" s="187"/>
      <c r="B105" s="187"/>
      <c r="C105" s="187"/>
      <c r="D105" s="187"/>
      <c r="E105" s="187"/>
    </row>
    <row r="106" spans="1:5" ht="12.75">
      <c r="A106" s="187"/>
      <c r="B106" s="187"/>
      <c r="C106" s="187"/>
      <c r="D106" s="187"/>
      <c r="E106" s="187"/>
    </row>
    <row r="107" spans="1:5" ht="12.75">
      <c r="A107" s="187"/>
      <c r="B107" s="187"/>
      <c r="C107" s="187"/>
      <c r="D107" s="187"/>
      <c r="E107" s="187"/>
    </row>
    <row r="108" spans="1:5" ht="12.75">
      <c r="A108" s="187"/>
      <c r="B108" s="187"/>
      <c r="C108" s="187"/>
      <c r="D108" s="187"/>
      <c r="E108" s="187"/>
    </row>
    <row r="109" spans="1:5" ht="12.75">
      <c r="A109" s="187"/>
      <c r="B109" s="187"/>
      <c r="C109" s="187"/>
      <c r="D109" s="187"/>
      <c r="E109" s="187"/>
    </row>
    <row r="110" spans="1:5" ht="12.75">
      <c r="A110" s="187"/>
      <c r="B110" s="187"/>
      <c r="C110" s="187"/>
      <c r="D110" s="187"/>
      <c r="E110" s="187"/>
    </row>
    <row r="111" spans="1:5" ht="12.75">
      <c r="A111" s="187"/>
      <c r="B111" s="187"/>
      <c r="C111" s="187"/>
      <c r="D111" s="187"/>
      <c r="E111" s="187"/>
    </row>
    <row r="112" spans="1:5" ht="12.75">
      <c r="A112" s="187"/>
      <c r="B112" s="187"/>
      <c r="C112" s="187"/>
      <c r="D112" s="187"/>
      <c r="E112" s="187"/>
    </row>
    <row r="113" spans="1:5" ht="12.75">
      <c r="A113" s="187"/>
      <c r="B113" s="187"/>
      <c r="C113" s="187"/>
      <c r="D113" s="187"/>
      <c r="E113" s="187"/>
    </row>
    <row r="114" spans="1:5" ht="12.75">
      <c r="A114" s="187"/>
      <c r="B114" s="187"/>
      <c r="C114" s="187"/>
      <c r="D114" s="187"/>
      <c r="E114" s="187"/>
    </row>
    <row r="115" spans="1:5" ht="12.75">
      <c r="A115" s="187"/>
      <c r="B115" s="187"/>
      <c r="C115" s="187"/>
      <c r="D115" s="187"/>
      <c r="E115" s="187"/>
    </row>
    <row r="116" spans="1:5" ht="12.75">
      <c r="A116" s="187"/>
      <c r="B116" s="187"/>
      <c r="C116" s="187"/>
      <c r="D116" s="187"/>
      <c r="E116" s="187"/>
    </row>
    <row r="117" spans="1:5" ht="12.75">
      <c r="A117" s="187"/>
      <c r="B117" s="187"/>
      <c r="C117" s="187"/>
      <c r="D117" s="187"/>
      <c r="E117" s="187"/>
    </row>
    <row r="118" spans="1:5" ht="12.75">
      <c r="A118" s="187"/>
      <c r="B118" s="187"/>
      <c r="C118" s="187"/>
      <c r="D118" s="187"/>
      <c r="E118" s="187"/>
    </row>
    <row r="119" spans="1:5" ht="12.75">
      <c r="A119" s="187"/>
      <c r="B119" s="187"/>
      <c r="C119" s="187"/>
      <c r="D119" s="187"/>
      <c r="E119" s="187"/>
    </row>
    <row r="120" spans="1:5" ht="12.75">
      <c r="A120" s="187"/>
      <c r="B120" s="187"/>
      <c r="C120" s="187"/>
      <c r="D120" s="187"/>
      <c r="E120" s="187"/>
    </row>
    <row r="121" spans="1:5" ht="12.75">
      <c r="A121" s="187"/>
      <c r="B121" s="187"/>
      <c r="C121" s="187"/>
      <c r="D121" s="187"/>
      <c r="E121" s="187"/>
    </row>
    <row r="122" spans="1:5" ht="12.75">
      <c r="A122" s="187"/>
      <c r="B122" s="187"/>
      <c r="C122" s="187"/>
      <c r="D122" s="187"/>
      <c r="E122" s="187"/>
    </row>
    <row r="123" spans="1:5" ht="12.75">
      <c r="A123" s="187"/>
      <c r="B123" s="187"/>
      <c r="C123" s="187"/>
      <c r="D123" s="187"/>
      <c r="E123" s="187"/>
    </row>
    <row r="124" spans="1:5" ht="12.75">
      <c r="A124" s="187"/>
      <c r="B124" s="187"/>
      <c r="C124" s="187"/>
      <c r="D124" s="187"/>
      <c r="E124" s="187"/>
    </row>
    <row r="125" spans="1:5" ht="12.75">
      <c r="A125" s="187"/>
      <c r="B125" s="187"/>
      <c r="C125" s="187"/>
      <c r="D125" s="187"/>
      <c r="E125" s="187"/>
    </row>
    <row r="126" spans="1:5" ht="12.75">
      <c r="A126" s="187"/>
      <c r="B126" s="187"/>
      <c r="C126" s="187"/>
      <c r="D126" s="187"/>
      <c r="E126" s="187"/>
    </row>
    <row r="127" spans="1:5" ht="12.75">
      <c r="A127" s="187"/>
      <c r="B127" s="187"/>
      <c r="C127" s="187"/>
      <c r="D127" s="187"/>
      <c r="E127" s="187"/>
    </row>
    <row r="128" spans="1:5" ht="12.75">
      <c r="A128" s="187"/>
      <c r="B128" s="187"/>
      <c r="C128" s="187"/>
      <c r="D128" s="187"/>
      <c r="E128" s="187"/>
    </row>
    <row r="129" spans="1:5" ht="12.75">
      <c r="A129" s="187"/>
      <c r="B129" s="187"/>
      <c r="C129" s="187"/>
      <c r="D129" s="187"/>
      <c r="E129" s="187"/>
    </row>
    <row r="130" spans="1:5" ht="12.75">
      <c r="A130" s="187"/>
      <c r="B130" s="187"/>
      <c r="C130" s="187"/>
      <c r="D130" s="187"/>
      <c r="E130" s="187"/>
    </row>
    <row r="131" spans="1:5" ht="12.75">
      <c r="A131" s="187"/>
      <c r="B131" s="187"/>
      <c r="C131" s="187"/>
      <c r="D131" s="187"/>
      <c r="E131" s="187"/>
    </row>
    <row r="132" spans="1:5" ht="12.75">
      <c r="A132" s="187"/>
      <c r="B132" s="187"/>
      <c r="C132" s="187"/>
      <c r="D132" s="187"/>
      <c r="E132" s="187"/>
    </row>
    <row r="133" spans="1:5" ht="12.75">
      <c r="A133" s="187"/>
      <c r="B133" s="187"/>
      <c r="C133" s="187"/>
      <c r="D133" s="187"/>
      <c r="E133" s="187"/>
    </row>
    <row r="134" spans="1:5" ht="12.75">
      <c r="A134" s="187"/>
      <c r="B134" s="187"/>
      <c r="C134" s="187"/>
      <c r="D134" s="187"/>
      <c r="E134" s="187"/>
    </row>
    <row r="135" spans="1:5" ht="12.75">
      <c r="A135" s="187"/>
      <c r="B135" s="187"/>
      <c r="C135" s="187"/>
      <c r="D135" s="187"/>
      <c r="E135" s="187"/>
    </row>
    <row r="136" spans="1:5" ht="12.75">
      <c r="A136" s="187"/>
      <c r="B136" s="187"/>
      <c r="C136" s="187"/>
      <c r="D136" s="187"/>
      <c r="E136" s="187"/>
    </row>
    <row r="137" spans="1:5" ht="12.75">
      <c r="A137" s="187"/>
      <c r="B137" s="187"/>
      <c r="C137" s="187"/>
      <c r="D137" s="187"/>
      <c r="E137" s="187"/>
    </row>
    <row r="138" spans="1:5" ht="12.75">
      <c r="A138" s="187"/>
      <c r="B138" s="187"/>
      <c r="C138" s="187"/>
      <c r="D138" s="187"/>
      <c r="E138" s="187"/>
    </row>
    <row r="139" spans="1:5" ht="12.75">
      <c r="A139" s="187"/>
      <c r="B139" s="187"/>
      <c r="C139" s="187"/>
      <c r="D139" s="187"/>
      <c r="E139" s="187"/>
    </row>
    <row r="140" spans="1:5" ht="12.75">
      <c r="A140" s="187"/>
      <c r="B140" s="187"/>
      <c r="C140" s="187"/>
      <c r="D140" s="187"/>
      <c r="E140" s="187"/>
    </row>
    <row r="141" spans="1:5" ht="12.75">
      <c r="A141" s="187"/>
      <c r="B141" s="187"/>
      <c r="C141" s="187"/>
      <c r="D141" s="187"/>
      <c r="E141" s="187"/>
    </row>
    <row r="142" spans="1:5" ht="12.75">
      <c r="A142" s="187"/>
      <c r="B142" s="187"/>
      <c r="C142" s="187"/>
      <c r="D142" s="187"/>
      <c r="E142" s="187"/>
    </row>
    <row r="143" spans="1:5" ht="12.75">
      <c r="A143" s="187"/>
      <c r="B143" s="187"/>
      <c r="C143" s="187"/>
      <c r="D143" s="187"/>
      <c r="E143" s="187"/>
    </row>
    <row r="144" spans="1:5" ht="12.75">
      <c r="A144" s="187"/>
      <c r="B144" s="187"/>
      <c r="C144" s="187"/>
      <c r="D144" s="187"/>
      <c r="E144" s="187"/>
    </row>
    <row r="145" spans="1:5" ht="12.75">
      <c r="A145" s="187"/>
      <c r="B145" s="187"/>
      <c r="C145" s="187"/>
      <c r="D145" s="187"/>
      <c r="E145" s="187"/>
    </row>
    <row r="146" spans="1:5" ht="12.75">
      <c r="A146" s="187"/>
      <c r="B146" s="187"/>
      <c r="C146" s="187"/>
      <c r="D146" s="187"/>
      <c r="E146" s="187"/>
    </row>
    <row r="147" spans="1:5" ht="12.75">
      <c r="A147" s="187"/>
      <c r="B147" s="187"/>
      <c r="C147" s="187"/>
      <c r="D147" s="187"/>
      <c r="E147" s="187"/>
    </row>
    <row r="148" spans="1:5" ht="12.75">
      <c r="A148" s="187"/>
      <c r="B148" s="187"/>
      <c r="C148" s="187"/>
      <c r="D148" s="187"/>
      <c r="E148" s="187"/>
    </row>
    <row r="149" spans="1:5" ht="12.75">
      <c r="A149" s="187"/>
      <c r="B149" s="187"/>
      <c r="C149" s="187"/>
      <c r="D149" s="187"/>
      <c r="E149" s="187"/>
    </row>
    <row r="150" spans="1:5" ht="12.75">
      <c r="A150" s="187"/>
      <c r="B150" s="187"/>
      <c r="C150" s="187"/>
      <c r="D150" s="187"/>
      <c r="E150" s="187"/>
    </row>
    <row r="151" spans="1:5" ht="12.75">
      <c r="A151" s="187"/>
      <c r="B151" s="187"/>
      <c r="C151" s="187"/>
      <c r="D151" s="187"/>
      <c r="E151" s="187"/>
    </row>
    <row r="152" spans="1:5" ht="12.75">
      <c r="A152" s="187"/>
      <c r="B152" s="187"/>
      <c r="C152" s="187"/>
      <c r="D152" s="187"/>
      <c r="E152" s="187"/>
    </row>
    <row r="153" spans="1:5" ht="12.75">
      <c r="A153" s="187"/>
      <c r="B153" s="187"/>
      <c r="C153" s="187"/>
      <c r="D153" s="187"/>
      <c r="E153" s="187"/>
    </row>
    <row r="154" spans="1:5" ht="12.75">
      <c r="A154" s="187"/>
      <c r="B154" s="187"/>
      <c r="C154" s="187"/>
      <c r="D154" s="187"/>
      <c r="E154" s="187"/>
    </row>
    <row r="155" spans="1:5" ht="12.75">
      <c r="A155" s="187"/>
      <c r="B155" s="187"/>
      <c r="C155" s="187"/>
      <c r="D155" s="187"/>
      <c r="E155" s="187"/>
    </row>
    <row r="156" spans="1:5" ht="12.75">
      <c r="A156" s="187"/>
      <c r="B156" s="187"/>
      <c r="C156" s="187"/>
      <c r="D156" s="187"/>
      <c r="E156" s="187"/>
    </row>
    <row r="157" spans="1:5" ht="12.75">
      <c r="A157" s="187"/>
      <c r="B157" s="187"/>
      <c r="C157" s="187"/>
      <c r="D157" s="187"/>
      <c r="E157" s="187"/>
    </row>
    <row r="158" spans="1:5" ht="12.75">
      <c r="A158" s="187"/>
      <c r="B158" s="187"/>
      <c r="C158" s="187"/>
      <c r="D158" s="187"/>
      <c r="E158" s="187"/>
    </row>
    <row r="159" spans="1:5" ht="12.75">
      <c r="A159" s="187"/>
      <c r="B159" s="187"/>
      <c r="C159" s="187"/>
      <c r="D159" s="187"/>
      <c r="E159" s="187"/>
    </row>
    <row r="160" spans="1:5" ht="12.75">
      <c r="A160" s="187"/>
      <c r="B160" s="187"/>
      <c r="C160" s="187"/>
      <c r="D160" s="187"/>
      <c r="E160" s="187"/>
    </row>
    <row r="161" spans="1:5" ht="12.75">
      <c r="A161" s="187"/>
      <c r="B161" s="187"/>
      <c r="C161" s="187"/>
      <c r="D161" s="187"/>
      <c r="E161" s="187"/>
    </row>
    <row r="162" spans="1:5" ht="12.75">
      <c r="A162" s="187"/>
      <c r="B162" s="187"/>
      <c r="C162" s="187"/>
      <c r="D162" s="187"/>
      <c r="E162" s="187"/>
    </row>
    <row r="163" spans="1:5" ht="12.75">
      <c r="A163" s="187"/>
      <c r="B163" s="187"/>
      <c r="C163" s="187"/>
      <c r="D163" s="187"/>
      <c r="E163" s="187"/>
    </row>
    <row r="164" spans="1:5" ht="12.75">
      <c r="A164" s="187"/>
      <c r="B164" s="187"/>
      <c r="C164" s="187"/>
      <c r="D164" s="187"/>
      <c r="E164" s="187"/>
    </row>
    <row r="165" spans="1:5" ht="12.75">
      <c r="A165" s="187"/>
      <c r="B165" s="187"/>
      <c r="C165" s="187"/>
      <c r="D165" s="187"/>
      <c r="E165" s="187"/>
    </row>
    <row r="166" spans="1:5" ht="12.75">
      <c r="A166" s="187"/>
      <c r="B166" s="187"/>
      <c r="C166" s="187"/>
      <c r="D166" s="187"/>
      <c r="E166" s="187"/>
    </row>
    <row r="167" spans="1:5" ht="12.75">
      <c r="A167" s="187"/>
      <c r="B167" s="187"/>
      <c r="C167" s="187"/>
      <c r="D167" s="187"/>
      <c r="E167" s="187"/>
    </row>
    <row r="168" spans="1:5" ht="12.75">
      <c r="A168" s="187"/>
      <c r="B168" s="187"/>
      <c r="C168" s="187"/>
      <c r="D168" s="187"/>
      <c r="E168" s="187"/>
    </row>
    <row r="169" spans="1:5" ht="12.75">
      <c r="A169" s="187"/>
      <c r="B169" s="187"/>
      <c r="C169" s="187"/>
      <c r="D169" s="187"/>
      <c r="E169" s="187"/>
    </row>
    <row r="170" spans="1:5" ht="12.75">
      <c r="A170" s="187"/>
      <c r="B170" s="187"/>
      <c r="C170" s="187"/>
      <c r="D170" s="187"/>
      <c r="E170" s="187"/>
    </row>
    <row r="171" spans="1:5" ht="12.75">
      <c r="A171" s="187"/>
      <c r="B171" s="187"/>
      <c r="C171" s="187"/>
      <c r="D171" s="187"/>
      <c r="E171" s="187"/>
    </row>
    <row r="172" spans="1:5" ht="12.75">
      <c r="A172" s="187"/>
      <c r="B172" s="187"/>
      <c r="C172" s="187"/>
      <c r="D172" s="187"/>
      <c r="E172" s="187"/>
    </row>
    <row r="173" spans="1:5" ht="12.75">
      <c r="A173" s="187"/>
      <c r="B173" s="187"/>
      <c r="C173" s="187"/>
      <c r="D173" s="187"/>
      <c r="E173" s="187"/>
    </row>
    <row r="174" spans="1:5" ht="12.75">
      <c r="A174" s="187"/>
      <c r="B174" s="187"/>
      <c r="C174" s="187"/>
      <c r="D174" s="187"/>
      <c r="E174" s="187"/>
    </row>
    <row r="175" spans="1:5" ht="12.75">
      <c r="A175" s="187"/>
      <c r="B175" s="187"/>
      <c r="C175" s="187"/>
      <c r="D175" s="187"/>
      <c r="E175" s="187"/>
    </row>
    <row r="176" spans="1:5" ht="12.75">
      <c r="A176" s="187"/>
      <c r="B176" s="187"/>
      <c r="C176" s="187"/>
      <c r="D176" s="187"/>
      <c r="E176" s="187"/>
    </row>
    <row r="177" spans="1:5" ht="12.75">
      <c r="A177" s="187"/>
      <c r="B177" s="187"/>
      <c r="C177" s="187"/>
      <c r="D177" s="187"/>
      <c r="E177" s="187"/>
    </row>
    <row r="178" spans="1:5" ht="12.75">
      <c r="A178" s="187"/>
      <c r="B178" s="187"/>
      <c r="C178" s="187"/>
      <c r="D178" s="187"/>
      <c r="E178" s="187"/>
    </row>
    <row r="179" spans="1:5" ht="12.75">
      <c r="A179" s="187"/>
      <c r="B179" s="187"/>
      <c r="C179" s="187"/>
      <c r="D179" s="187"/>
      <c r="E179" s="187"/>
    </row>
    <row r="180" spans="1:5" ht="12.75">
      <c r="A180" s="187"/>
      <c r="B180" s="187"/>
      <c r="C180" s="187"/>
      <c r="D180" s="187"/>
      <c r="E180" s="187"/>
    </row>
    <row r="181" spans="1:5" ht="12.75">
      <c r="A181" s="187"/>
      <c r="B181" s="187"/>
      <c r="C181" s="187"/>
      <c r="D181" s="187"/>
      <c r="E181" s="187"/>
    </row>
    <row r="182" spans="1:5" ht="12.75">
      <c r="A182" s="187"/>
      <c r="B182" s="187"/>
      <c r="C182" s="187"/>
      <c r="D182" s="187"/>
      <c r="E182" s="187"/>
    </row>
    <row r="183" spans="1:5" ht="12.75">
      <c r="A183" s="187"/>
      <c r="B183" s="187"/>
      <c r="C183" s="187"/>
      <c r="D183" s="187"/>
      <c r="E183" s="187"/>
    </row>
    <row r="184" spans="1:5" ht="12.75">
      <c r="A184" s="187"/>
      <c r="B184" s="187"/>
      <c r="C184" s="187"/>
      <c r="D184" s="187"/>
      <c r="E184" s="187"/>
    </row>
    <row r="185" spans="1:5" ht="12.75">
      <c r="A185" s="187"/>
      <c r="B185" s="187"/>
      <c r="C185" s="187"/>
      <c r="D185" s="187"/>
      <c r="E185" s="187"/>
    </row>
    <row r="186" spans="1:5" ht="12.75">
      <c r="A186" s="187"/>
      <c r="B186" s="187"/>
      <c r="C186" s="187"/>
      <c r="D186" s="187"/>
      <c r="E186" s="187"/>
    </row>
    <row r="187" spans="1:5" ht="12.75">
      <c r="A187" s="187"/>
      <c r="B187" s="187"/>
      <c r="C187" s="187"/>
      <c r="D187" s="187"/>
      <c r="E187" s="187"/>
    </row>
  </sheetData>
  <sheetProtection/>
  <mergeCells count="1">
    <mergeCell ref="A5:J5"/>
  </mergeCells>
  <hyperlinks>
    <hyperlink ref="J2" location="Índice!C9" display="INDICE"/>
    <hyperlink ref="J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61" customWidth="1" collapsed="1"/>
    <col min="2" max="8" width="11.7109375" style="161" customWidth="1"/>
    <col min="9" max="16384" width="16.00390625" style="161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162" customFormat="1" ht="12.75" customHeight="1">
      <c r="A4" s="162" t="s">
        <v>2</v>
      </c>
      <c r="B4" s="162" t="s">
        <v>2</v>
      </c>
      <c r="C4" s="162" t="s">
        <v>2</v>
      </c>
      <c r="D4" s="162" t="s">
        <v>2</v>
      </c>
      <c r="E4" s="162" t="s">
        <v>2</v>
      </c>
      <c r="F4" s="162" t="s">
        <v>2</v>
      </c>
      <c r="G4" s="162" t="s">
        <v>2</v>
      </c>
      <c r="H4" s="162" t="s">
        <v>2</v>
      </c>
    </row>
    <row r="5" spans="1:8" ht="15" customHeight="1">
      <c r="A5" s="224" t="str">
        <f>+"Tabla 1.1.2 - Interrupciones voluntarias del embarazo en mujeres menores de 20 años por lugar de residencia según edad. 2008"</f>
        <v>Tabla 1.1.2 - Interrupciones voluntarias del embarazo en mujeres menores de 20 años por lugar de residencia según edad. 2008</v>
      </c>
      <c r="B5" s="224"/>
      <c r="C5" s="224"/>
      <c r="D5" s="224"/>
      <c r="E5" s="224"/>
      <c r="F5" s="224"/>
      <c r="G5" s="224"/>
      <c r="H5" s="224"/>
    </row>
    <row r="6" spans="1:8" ht="15" customHeight="1">
      <c r="A6" s="224"/>
      <c r="B6" s="224"/>
      <c r="C6" s="224"/>
      <c r="D6" s="224"/>
      <c r="E6" s="224"/>
      <c r="F6" s="224"/>
      <c r="G6" s="224"/>
      <c r="H6" s="224"/>
    </row>
    <row r="7" ht="12.75" customHeight="1">
      <c r="A7" s="163"/>
    </row>
    <row r="8" ht="12.75" customHeight="1">
      <c r="A8" s="18" t="s">
        <v>48</v>
      </c>
    </row>
    <row r="9" spans="1:8" ht="24.75" customHeight="1">
      <c r="A9" s="225"/>
      <c r="B9" s="21" t="s">
        <v>49</v>
      </c>
      <c r="C9" s="21" t="s">
        <v>68</v>
      </c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</row>
    <row r="10" ht="12.75" customHeight="1">
      <c r="B10" s="161" t="s">
        <v>72</v>
      </c>
    </row>
    <row r="11" spans="1:9" s="167" customFormat="1" ht="12.75" customHeight="1">
      <c r="A11" s="14" t="s">
        <v>1</v>
      </c>
      <c r="B11" s="164">
        <v>14939</v>
      </c>
      <c r="C11" s="165">
        <v>3.1795970279135153</v>
      </c>
      <c r="D11" s="165">
        <v>7.06874623468773</v>
      </c>
      <c r="E11" s="165">
        <v>12.129325925430082</v>
      </c>
      <c r="F11" s="165">
        <v>18.20068277662494</v>
      </c>
      <c r="G11" s="165">
        <v>27.97375995715911</v>
      </c>
      <c r="H11" s="165">
        <v>31.447888078184615</v>
      </c>
      <c r="I11" s="166"/>
    </row>
    <row r="12" spans="1:9" s="170" customFormat="1" ht="12.75" customHeight="1">
      <c r="A12" s="22"/>
      <c r="B12" s="168"/>
      <c r="C12" s="169"/>
      <c r="D12" s="169"/>
      <c r="E12" s="169"/>
      <c r="F12" s="169"/>
      <c r="G12" s="169"/>
      <c r="H12" s="169"/>
      <c r="I12" s="169"/>
    </row>
    <row r="13" spans="1:9" s="170" customFormat="1" ht="12.75" customHeight="1">
      <c r="A13" s="19" t="s">
        <v>42</v>
      </c>
      <c r="B13" s="164">
        <v>14567</v>
      </c>
      <c r="C13" s="165">
        <v>3.0823093293059656</v>
      </c>
      <c r="D13" s="165">
        <v>6.954074277476488</v>
      </c>
      <c r="E13" s="165">
        <v>12.034049564083201</v>
      </c>
      <c r="F13" s="165">
        <v>18.28104620031578</v>
      </c>
      <c r="G13" s="165">
        <v>28.042836548362736</v>
      </c>
      <c r="H13" s="165">
        <v>31.605684080455827</v>
      </c>
      <c r="I13" s="169"/>
    </row>
    <row r="14" spans="1:9" s="167" customFormat="1" ht="12.75" customHeight="1">
      <c r="A14" s="192" t="s">
        <v>29</v>
      </c>
      <c r="B14" s="171">
        <v>3198</v>
      </c>
      <c r="C14" s="169">
        <v>3.2520325203252036</v>
      </c>
      <c r="D14" s="169">
        <v>6.566604127579738</v>
      </c>
      <c r="E14" s="169">
        <v>13.570981863664791</v>
      </c>
      <c r="F14" s="169">
        <v>20.04377736085053</v>
      </c>
      <c r="G14" s="169">
        <v>27.485928705440898</v>
      </c>
      <c r="H14" s="169">
        <v>29.080675422138835</v>
      </c>
      <c r="I14" s="166"/>
    </row>
    <row r="15" spans="1:9" s="167" customFormat="1" ht="12.75" customHeight="1">
      <c r="A15" s="192" t="s">
        <v>30</v>
      </c>
      <c r="B15" s="171">
        <v>364</v>
      </c>
      <c r="C15" s="169">
        <v>1.9230769230769231</v>
      </c>
      <c r="D15" s="169">
        <v>4.670329670329671</v>
      </c>
      <c r="E15" s="169">
        <v>10.43956043956044</v>
      </c>
      <c r="F15" s="169">
        <v>20.604395604395602</v>
      </c>
      <c r="G15" s="169">
        <v>25</v>
      </c>
      <c r="H15" s="169">
        <v>37.362637362637365</v>
      </c>
      <c r="I15" s="166"/>
    </row>
    <row r="16" spans="1:9" s="167" customFormat="1" ht="12.75" customHeight="1">
      <c r="A16" s="192" t="s">
        <v>53</v>
      </c>
      <c r="B16" s="171">
        <v>181</v>
      </c>
      <c r="C16" s="169">
        <v>2.209944751381215</v>
      </c>
      <c r="D16" s="169">
        <v>6.077348066298343</v>
      </c>
      <c r="E16" s="169">
        <v>10.497237569060774</v>
      </c>
      <c r="F16" s="169">
        <v>19.337016574585636</v>
      </c>
      <c r="G16" s="169">
        <v>27.071823204419886</v>
      </c>
      <c r="H16" s="169">
        <v>34.806629834254146</v>
      </c>
      <c r="I16" s="166"/>
    </row>
    <row r="17" spans="1:9" s="167" customFormat="1" ht="12.75" customHeight="1">
      <c r="A17" s="192" t="s">
        <v>54</v>
      </c>
      <c r="B17" s="171">
        <v>377</v>
      </c>
      <c r="C17" s="169">
        <v>3.183023872679045</v>
      </c>
      <c r="D17" s="169">
        <v>9.283819628647215</v>
      </c>
      <c r="E17" s="169">
        <v>13.793103448275861</v>
      </c>
      <c r="F17" s="169">
        <v>19.098143236074268</v>
      </c>
      <c r="G17" s="169">
        <v>24.93368700265252</v>
      </c>
      <c r="H17" s="169">
        <v>29.708222811671085</v>
      </c>
      <c r="I17" s="166"/>
    </row>
    <row r="18" spans="1:9" s="167" customFormat="1" ht="12.75" customHeight="1">
      <c r="A18" s="192" t="s">
        <v>31</v>
      </c>
      <c r="B18" s="171">
        <v>672</v>
      </c>
      <c r="C18" s="169">
        <v>5.208333333333334</v>
      </c>
      <c r="D18" s="169">
        <v>8.035714285714286</v>
      </c>
      <c r="E18" s="169">
        <v>13.095238095238097</v>
      </c>
      <c r="F18" s="169">
        <v>19.49404761904762</v>
      </c>
      <c r="G18" s="169">
        <v>25.297619047619047</v>
      </c>
      <c r="H18" s="169">
        <v>28.869047619047617</v>
      </c>
      <c r="I18" s="166"/>
    </row>
    <row r="19" spans="1:9" s="167" customFormat="1" ht="12.75" customHeight="1">
      <c r="A19" s="192" t="s">
        <v>32</v>
      </c>
      <c r="B19" s="171">
        <v>84</v>
      </c>
      <c r="C19" s="169">
        <v>1.1904761904761905</v>
      </c>
      <c r="D19" s="169">
        <v>9.523809523809524</v>
      </c>
      <c r="E19" s="169">
        <v>11.904761904761903</v>
      </c>
      <c r="F19" s="169">
        <v>14.285714285714285</v>
      </c>
      <c r="G19" s="169">
        <v>32.142857142857146</v>
      </c>
      <c r="H19" s="169">
        <v>30.952380952380953</v>
      </c>
      <c r="I19" s="166"/>
    </row>
    <row r="20" spans="1:9" s="167" customFormat="1" ht="12.75" customHeight="1">
      <c r="A20" s="192" t="s">
        <v>55</v>
      </c>
      <c r="B20" s="171">
        <v>551</v>
      </c>
      <c r="C20" s="169">
        <v>3.4482758620689653</v>
      </c>
      <c r="D20" s="169">
        <v>6.715063520871143</v>
      </c>
      <c r="E20" s="169">
        <v>12.522686025408348</v>
      </c>
      <c r="F20" s="169">
        <v>20.508166969147005</v>
      </c>
      <c r="G20" s="169">
        <v>26.497277676950997</v>
      </c>
      <c r="H20" s="169">
        <v>30.30852994555354</v>
      </c>
      <c r="I20" s="166"/>
    </row>
    <row r="21" spans="1:9" s="167" customFormat="1" ht="12.75" customHeight="1">
      <c r="A21" s="192" t="s">
        <v>33</v>
      </c>
      <c r="B21" s="171">
        <v>537</v>
      </c>
      <c r="C21" s="169">
        <v>4.0968342644320295</v>
      </c>
      <c r="D21" s="169">
        <v>4.655493482309125</v>
      </c>
      <c r="E21" s="169">
        <v>10.800744878957168</v>
      </c>
      <c r="F21" s="169">
        <v>22.532588454376164</v>
      </c>
      <c r="G21" s="169">
        <v>27.746741154562383</v>
      </c>
      <c r="H21" s="169">
        <v>30.16759776536313</v>
      </c>
      <c r="I21" s="166"/>
    </row>
    <row r="22" spans="1:9" s="167" customFormat="1" ht="12.75" customHeight="1">
      <c r="A22" s="192" t="s">
        <v>34</v>
      </c>
      <c r="B22" s="171">
        <v>2730</v>
      </c>
      <c r="C22" s="169">
        <v>2.4542124542124544</v>
      </c>
      <c r="D22" s="169">
        <v>6.996336996336996</v>
      </c>
      <c r="E22" s="169">
        <v>10.622710622710622</v>
      </c>
      <c r="F22" s="169">
        <v>16.117216117216117</v>
      </c>
      <c r="G22" s="169">
        <v>30.952380952380953</v>
      </c>
      <c r="H22" s="169">
        <v>32.857142857142854</v>
      </c>
      <c r="I22" s="166"/>
    </row>
    <row r="23" spans="1:9" s="167" customFormat="1" ht="12.75" customHeight="1">
      <c r="A23" s="192" t="s">
        <v>56</v>
      </c>
      <c r="B23" s="171">
        <v>1625</v>
      </c>
      <c r="C23" s="169">
        <v>3.2615384615384615</v>
      </c>
      <c r="D23" s="169">
        <v>7.876923076923077</v>
      </c>
      <c r="E23" s="169">
        <v>12.984615384615383</v>
      </c>
      <c r="F23" s="169">
        <v>19.2</v>
      </c>
      <c r="G23" s="169">
        <v>27.446153846153848</v>
      </c>
      <c r="H23" s="169">
        <v>29.230769230769234</v>
      </c>
      <c r="I23" s="166"/>
    </row>
    <row r="24" spans="1:9" s="167" customFormat="1" ht="12.75" customHeight="1">
      <c r="A24" s="192" t="s">
        <v>35</v>
      </c>
      <c r="B24" s="171">
        <v>265</v>
      </c>
      <c r="C24" s="169">
        <v>2.2641509433962264</v>
      </c>
      <c r="D24" s="169">
        <v>8.30188679245283</v>
      </c>
      <c r="E24" s="169">
        <v>10.943396226415095</v>
      </c>
      <c r="F24" s="169">
        <v>23.0188679245283</v>
      </c>
      <c r="G24" s="169">
        <v>26.79245283018868</v>
      </c>
      <c r="H24" s="169">
        <v>28.67924528301887</v>
      </c>
      <c r="I24" s="166"/>
    </row>
    <row r="25" spans="1:9" s="167" customFormat="1" ht="12.75" customHeight="1">
      <c r="A25" s="192" t="s">
        <v>36</v>
      </c>
      <c r="B25" s="171">
        <v>296</v>
      </c>
      <c r="C25" s="169">
        <v>3.040540540540541</v>
      </c>
      <c r="D25" s="169">
        <v>4.72972972972973</v>
      </c>
      <c r="E25" s="169">
        <v>15.54054054054054</v>
      </c>
      <c r="F25" s="169">
        <v>21.283783783783782</v>
      </c>
      <c r="G25" s="169">
        <v>25</v>
      </c>
      <c r="H25" s="169">
        <v>30.405405405405407</v>
      </c>
      <c r="I25" s="166"/>
    </row>
    <row r="26" spans="1:9" s="167" customFormat="1" ht="12.75" customHeight="1">
      <c r="A26" s="192" t="s">
        <v>57</v>
      </c>
      <c r="B26" s="164">
        <v>2497</v>
      </c>
      <c r="C26" s="165">
        <v>2.683219863836604</v>
      </c>
      <c r="D26" s="165">
        <v>6.688025630756908</v>
      </c>
      <c r="E26" s="165">
        <v>11.413696435722867</v>
      </c>
      <c r="F26" s="165">
        <v>15.098117741289546</v>
      </c>
      <c r="G26" s="165">
        <v>28.514217060472568</v>
      </c>
      <c r="H26" s="165">
        <v>35.602723267921505</v>
      </c>
      <c r="I26" s="166"/>
    </row>
    <row r="27" spans="1:9" s="167" customFormat="1" ht="12.75" customHeight="1">
      <c r="A27" s="192" t="s">
        <v>58</v>
      </c>
      <c r="B27" s="171">
        <v>669</v>
      </c>
      <c r="C27" s="169">
        <v>4.484304932735426</v>
      </c>
      <c r="D27" s="169">
        <v>9.715994020926756</v>
      </c>
      <c r="E27" s="169">
        <v>10.31390134529148</v>
      </c>
      <c r="F27" s="169">
        <v>17.78774289985052</v>
      </c>
      <c r="G27" s="169">
        <v>27.05530642750374</v>
      </c>
      <c r="H27" s="169">
        <v>30.642750373692078</v>
      </c>
      <c r="I27" s="166"/>
    </row>
    <row r="28" spans="1:9" s="167" customFormat="1" ht="12.75" customHeight="1">
      <c r="A28" s="192" t="s">
        <v>59</v>
      </c>
      <c r="B28" s="171">
        <v>111</v>
      </c>
      <c r="C28" s="169">
        <v>3.6036036036036037</v>
      </c>
      <c r="D28" s="169">
        <v>8.108108108108109</v>
      </c>
      <c r="E28" s="169">
        <v>12.612612612612612</v>
      </c>
      <c r="F28" s="169">
        <v>20.72072072072072</v>
      </c>
      <c r="G28" s="169">
        <v>24.324324324324326</v>
      </c>
      <c r="H28" s="169">
        <v>30.630630630630627</v>
      </c>
      <c r="I28" s="166"/>
    </row>
    <row r="29" spans="1:9" s="167" customFormat="1" ht="12.75" customHeight="1">
      <c r="A29" s="192" t="s">
        <v>37</v>
      </c>
      <c r="B29" s="171">
        <v>320</v>
      </c>
      <c r="C29" s="169">
        <v>2.1875</v>
      </c>
      <c r="D29" s="169">
        <v>3.4375</v>
      </c>
      <c r="E29" s="169">
        <v>10</v>
      </c>
      <c r="F29" s="169">
        <v>18.4375</v>
      </c>
      <c r="G29" s="169">
        <v>30.9375</v>
      </c>
      <c r="H29" s="169">
        <v>35</v>
      </c>
      <c r="I29" s="166"/>
    </row>
    <row r="30" spans="1:9" s="167" customFormat="1" ht="12.75" customHeight="1">
      <c r="A30" s="192" t="s">
        <v>60</v>
      </c>
      <c r="B30" s="171">
        <v>71</v>
      </c>
      <c r="C30" s="169">
        <v>1.4084507042253522</v>
      </c>
      <c r="D30" s="169">
        <v>9.859154929577464</v>
      </c>
      <c r="E30" s="169">
        <v>7.042253521126761</v>
      </c>
      <c r="F30" s="169">
        <v>5.633802816901409</v>
      </c>
      <c r="G30" s="169">
        <v>32.3943661971831</v>
      </c>
      <c r="H30" s="169">
        <v>43.66197183098591</v>
      </c>
      <c r="I30" s="166"/>
    </row>
    <row r="31" spans="1:9" s="167" customFormat="1" ht="12.75" customHeight="1">
      <c r="A31" s="193" t="s">
        <v>38</v>
      </c>
      <c r="B31" s="171">
        <v>19</v>
      </c>
      <c r="C31" s="169">
        <v>5.263157894736842</v>
      </c>
      <c r="D31" s="169">
        <v>10.526315789473683</v>
      </c>
      <c r="E31" s="169">
        <v>21.052631578947366</v>
      </c>
      <c r="F31" s="169">
        <v>26.31578947368421</v>
      </c>
      <c r="G31" s="169">
        <v>10.526315789473683</v>
      </c>
      <c r="H31" s="169">
        <v>26.31578947368421</v>
      </c>
      <c r="I31" s="166"/>
    </row>
    <row r="32" spans="1:9" s="167" customFormat="1" ht="12.75" customHeight="1">
      <c r="A32" s="191"/>
      <c r="B32" s="171"/>
      <c r="C32" s="169"/>
      <c r="D32" s="169"/>
      <c r="E32" s="169"/>
      <c r="F32" s="169"/>
      <c r="G32" s="169"/>
      <c r="H32" s="169"/>
      <c r="I32" s="166"/>
    </row>
    <row r="33" spans="1:9" s="167" customFormat="1" ht="12.75" customHeight="1">
      <c r="A33" s="19" t="s">
        <v>39</v>
      </c>
      <c r="B33" s="171">
        <v>371</v>
      </c>
      <c r="C33" s="169">
        <v>6.738544474393531</v>
      </c>
      <c r="D33" s="169">
        <v>11.590296495956872</v>
      </c>
      <c r="E33" s="169">
        <v>15.902964959568733</v>
      </c>
      <c r="F33" s="169">
        <v>15.09433962264151</v>
      </c>
      <c r="G33" s="169">
        <v>25.336927223719673</v>
      </c>
      <c r="H33" s="169">
        <v>25.336927223719673</v>
      </c>
      <c r="I33" s="166"/>
    </row>
    <row r="34" spans="1:9" s="167" customFormat="1" ht="12.75" customHeight="1">
      <c r="A34" s="19" t="s">
        <v>43</v>
      </c>
      <c r="B34" s="171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6"/>
    </row>
    <row r="35" spans="1:9" s="167" customFormat="1" ht="12.75" customHeight="1">
      <c r="A35" s="172"/>
      <c r="B35" s="173"/>
      <c r="C35" s="166"/>
      <c r="D35" s="166"/>
      <c r="E35" s="166"/>
      <c r="F35" s="166"/>
      <c r="G35" s="166"/>
      <c r="H35" s="166"/>
      <c r="I35" s="166"/>
    </row>
    <row r="36" spans="1:8" ht="12.75" customHeight="1">
      <c r="A36" s="17"/>
      <c r="B36" s="174" t="s">
        <v>2</v>
      </c>
      <c r="C36" s="175" t="s">
        <v>2</v>
      </c>
      <c r="D36" s="175" t="s">
        <v>2</v>
      </c>
      <c r="E36" s="175" t="s">
        <v>2</v>
      </c>
      <c r="F36" s="175" t="s">
        <v>2</v>
      </c>
      <c r="G36" s="175" t="s">
        <v>2</v>
      </c>
      <c r="H36" s="175" t="s">
        <v>2</v>
      </c>
    </row>
    <row r="37" spans="1:8" ht="12.75" customHeight="1">
      <c r="A37" s="45" t="s">
        <v>50</v>
      </c>
      <c r="B37" s="162"/>
      <c r="C37" s="176"/>
      <c r="D37" s="176"/>
      <c r="E37" s="176"/>
      <c r="F37" s="176"/>
      <c r="G37" s="176"/>
      <c r="H37" s="176"/>
    </row>
    <row r="38" spans="1:8" ht="12.75" customHeight="1">
      <c r="A38" s="17"/>
      <c r="B38" s="162"/>
      <c r="C38" s="176"/>
      <c r="D38" s="176"/>
      <c r="E38" s="176"/>
      <c r="F38" s="176"/>
      <c r="G38" s="176"/>
      <c r="H38" s="176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213" t="s">
        <v>44</v>
      </c>
    </row>
    <row r="44" ht="12.75" customHeight="1">
      <c r="H44" s="202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2">
      <selection activeCell="I43" sqref="I43"/>
    </sheetView>
  </sheetViews>
  <sheetFormatPr defaultColWidth="16.00390625" defaultRowHeight="12.75"/>
  <cols>
    <col min="1" max="1" width="27.7109375" style="146" customWidth="1" collapsed="1"/>
    <col min="2" max="9" width="11.7109375" style="146" customWidth="1"/>
    <col min="10" max="16384" width="16.00390625" style="146" customWidth="1"/>
  </cols>
  <sheetData>
    <row r="1" ht="12.75" customHeight="1"/>
    <row r="2" spans="4:9" ht="12.75" customHeight="1">
      <c r="D2" s="23"/>
      <c r="I2" s="211" t="s">
        <v>44</v>
      </c>
    </row>
    <row r="3" ht="12.75" customHeight="1"/>
    <row r="4" spans="1:9" s="147" customFormat="1" ht="12.75" customHeight="1">
      <c r="A4" s="147" t="s">
        <v>2</v>
      </c>
      <c r="B4" s="147" t="s">
        <v>2</v>
      </c>
      <c r="C4" s="147" t="s">
        <v>2</v>
      </c>
      <c r="D4" s="147" t="s">
        <v>2</v>
      </c>
      <c r="E4" s="147" t="s">
        <v>2</v>
      </c>
      <c r="F4" s="147" t="s">
        <v>2</v>
      </c>
      <c r="G4" s="147" t="s">
        <v>2</v>
      </c>
      <c r="H4" s="147" t="s">
        <v>2</v>
      </c>
      <c r="I4" s="147" t="s">
        <v>2</v>
      </c>
    </row>
    <row r="5" spans="1:9" ht="15" customHeight="1">
      <c r="A5" s="226" t="str">
        <f>+"Tabla 1.1.3 - Interrupciones voluntarias del embarazo en mujeres por lugar de residencia según nivel de instrucción. 2008"</f>
        <v>Tabla 1.1.3 - Interrupciones voluntarias del embarazo en mujeres por lugar de residencia según nivel de instrucción. 2008</v>
      </c>
      <c r="B5" s="226"/>
      <c r="C5" s="226"/>
      <c r="D5" s="226"/>
      <c r="E5" s="226"/>
      <c r="F5" s="226"/>
      <c r="G5" s="226"/>
      <c r="H5" s="226"/>
      <c r="I5" s="226"/>
    </row>
    <row r="6" spans="1:9" ht="1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9" ht="12.75" customHeight="1">
      <c r="A7" s="148"/>
      <c r="C7" s="149"/>
      <c r="D7" s="149"/>
      <c r="E7" s="149"/>
      <c r="F7" s="149"/>
      <c r="G7" s="149"/>
      <c r="H7" s="149"/>
      <c r="I7" s="149"/>
    </row>
    <row r="8" ht="12.75" customHeight="1">
      <c r="A8" s="18" t="s">
        <v>48</v>
      </c>
    </row>
    <row r="9" spans="1:9" ht="36.75" customHeight="1">
      <c r="A9" s="227"/>
      <c r="B9" s="21" t="s">
        <v>49</v>
      </c>
      <c r="C9" s="21" t="s">
        <v>3</v>
      </c>
      <c r="D9" s="21" t="s">
        <v>63</v>
      </c>
      <c r="E9" s="21" t="s">
        <v>64</v>
      </c>
      <c r="F9" s="21" t="s">
        <v>65</v>
      </c>
      <c r="G9" s="21" t="s">
        <v>66</v>
      </c>
      <c r="H9" s="21" t="s">
        <v>67</v>
      </c>
      <c r="I9" s="21" t="s">
        <v>43</v>
      </c>
    </row>
    <row r="10" ht="12.75" customHeight="1"/>
    <row r="11" spans="1:10" s="153" customFormat="1" ht="12.75" customHeight="1">
      <c r="A11" s="14" t="s">
        <v>1</v>
      </c>
      <c r="B11" s="150">
        <v>115812</v>
      </c>
      <c r="C11" s="151">
        <v>3.059268469588644</v>
      </c>
      <c r="D11" s="151">
        <v>21.836251856457018</v>
      </c>
      <c r="E11" s="151">
        <v>32.655510655199805</v>
      </c>
      <c r="F11" s="151">
        <v>27.823541601906538</v>
      </c>
      <c r="G11" s="151">
        <v>8.480122957897281</v>
      </c>
      <c r="H11" s="151">
        <v>5.341415397368148</v>
      </c>
      <c r="I11" s="151">
        <v>0.8038890615825649</v>
      </c>
      <c r="J11" s="152"/>
    </row>
    <row r="12" spans="1:10" s="156" customFormat="1" ht="12.75" customHeight="1">
      <c r="A12" s="22"/>
      <c r="B12" s="154"/>
      <c r="C12" s="155"/>
      <c r="D12" s="155"/>
      <c r="E12" s="155"/>
      <c r="F12" s="155"/>
      <c r="G12" s="155"/>
      <c r="H12" s="155"/>
      <c r="I12" s="155"/>
      <c r="J12" s="154"/>
    </row>
    <row r="13" spans="1:9" s="170" customFormat="1" ht="12.75" customHeight="1">
      <c r="A13" s="19" t="s">
        <v>42</v>
      </c>
      <c r="B13" s="164">
        <v>113780</v>
      </c>
      <c r="C13" s="165">
        <v>3.0989629108806467</v>
      </c>
      <c r="D13" s="165">
        <v>22.03199156266479</v>
      </c>
      <c r="E13" s="165">
        <v>32.68676393039198</v>
      </c>
      <c r="F13" s="165">
        <v>27.627878361750746</v>
      </c>
      <c r="G13" s="165">
        <v>8.487431886095976</v>
      </c>
      <c r="H13" s="165">
        <v>5.248725610827914</v>
      </c>
      <c r="I13" s="165">
        <v>0.8182457373879416</v>
      </c>
    </row>
    <row r="14" spans="1:10" s="153" customFormat="1" ht="12.75" customHeight="1">
      <c r="A14" s="192" t="s">
        <v>29</v>
      </c>
      <c r="B14" s="152">
        <v>20574</v>
      </c>
      <c r="C14" s="169">
        <v>8.326042578011082</v>
      </c>
      <c r="D14" s="169">
        <v>21.313308058714885</v>
      </c>
      <c r="E14" s="169">
        <v>34.31029454651502</v>
      </c>
      <c r="F14" s="169">
        <v>23.94284047827355</v>
      </c>
      <c r="G14" s="169">
        <v>6.71721590356761</v>
      </c>
      <c r="H14" s="169">
        <v>3.898123845630407</v>
      </c>
      <c r="I14" s="169">
        <v>1.4921745892874503</v>
      </c>
      <c r="J14" s="152"/>
    </row>
    <row r="15" spans="1:10" s="153" customFormat="1" ht="12.75" customHeight="1">
      <c r="A15" s="192" t="s">
        <v>30</v>
      </c>
      <c r="B15" s="152">
        <v>3280</v>
      </c>
      <c r="C15" s="169">
        <v>0.9146341463414633</v>
      </c>
      <c r="D15" s="169">
        <v>4.573170731707317</v>
      </c>
      <c r="E15" s="169">
        <v>53.5670731707317</v>
      </c>
      <c r="F15" s="169">
        <v>29.176829268292682</v>
      </c>
      <c r="G15" s="169">
        <v>7.560975609756097</v>
      </c>
      <c r="H15" s="169">
        <v>3.3841463414634148</v>
      </c>
      <c r="I15" s="169">
        <v>0.8231707317073171</v>
      </c>
      <c r="J15" s="152"/>
    </row>
    <row r="16" spans="1:10" s="153" customFormat="1" ht="12.75" customHeight="1">
      <c r="A16" s="192" t="s">
        <v>53</v>
      </c>
      <c r="B16" s="152">
        <v>1679</v>
      </c>
      <c r="C16" s="169">
        <v>0.4169148302561048</v>
      </c>
      <c r="D16" s="169">
        <v>8.695652173913043</v>
      </c>
      <c r="E16" s="169">
        <v>32.04288266825491</v>
      </c>
      <c r="F16" s="169">
        <v>42.64443120905301</v>
      </c>
      <c r="G16" s="169">
        <v>10.244192972007147</v>
      </c>
      <c r="H16" s="169">
        <v>4.9434187016081</v>
      </c>
      <c r="I16" s="169">
        <v>1.0125074449076832</v>
      </c>
      <c r="J16" s="152"/>
    </row>
    <row r="17" spans="1:10" s="153" customFormat="1" ht="12.75" customHeight="1">
      <c r="A17" s="192" t="s">
        <v>54</v>
      </c>
      <c r="B17" s="152">
        <v>3387</v>
      </c>
      <c r="C17" s="169">
        <v>1.6238559196929438</v>
      </c>
      <c r="D17" s="169">
        <v>16.238559196929437</v>
      </c>
      <c r="E17" s="169">
        <v>37.82108060230293</v>
      </c>
      <c r="F17" s="169">
        <v>31.148509005019193</v>
      </c>
      <c r="G17" s="169">
        <v>9.064068497195157</v>
      </c>
      <c r="H17" s="169">
        <v>4.044877472689696</v>
      </c>
      <c r="I17" s="169">
        <v>0.059049306170652495</v>
      </c>
      <c r="J17" s="152"/>
    </row>
    <row r="18" spans="1:10" s="153" customFormat="1" ht="12.75" customHeight="1">
      <c r="A18" s="192" t="s">
        <v>31</v>
      </c>
      <c r="B18" s="152">
        <v>4882</v>
      </c>
      <c r="C18" s="169">
        <v>0.7578861122490782</v>
      </c>
      <c r="D18" s="169">
        <v>14.154035231462517</v>
      </c>
      <c r="E18" s="169">
        <v>33.61327324866858</v>
      </c>
      <c r="F18" s="169">
        <v>35.78451454321999</v>
      </c>
      <c r="G18" s="169">
        <v>11.327324866857845</v>
      </c>
      <c r="H18" s="169">
        <v>4.158131913150348</v>
      </c>
      <c r="I18" s="169">
        <v>0.20483408439164277</v>
      </c>
      <c r="J18" s="152"/>
    </row>
    <row r="19" spans="1:10" s="153" customFormat="1" ht="12.75" customHeight="1">
      <c r="A19" s="192" t="s">
        <v>32</v>
      </c>
      <c r="B19" s="152">
        <v>728</v>
      </c>
      <c r="C19" s="169">
        <v>0.8241758241758242</v>
      </c>
      <c r="D19" s="169">
        <v>5.631868131868132</v>
      </c>
      <c r="E19" s="169">
        <v>24.313186813186814</v>
      </c>
      <c r="F19" s="169">
        <v>41.895604395604394</v>
      </c>
      <c r="G19" s="169">
        <v>19.230769230769234</v>
      </c>
      <c r="H19" s="169">
        <v>6.456043956043957</v>
      </c>
      <c r="I19" s="169">
        <v>1.6483516483516485</v>
      </c>
      <c r="J19" s="152"/>
    </row>
    <row r="20" spans="1:10" s="153" customFormat="1" ht="12.75" customHeight="1">
      <c r="A20" s="192" t="s">
        <v>55</v>
      </c>
      <c r="B20" s="152">
        <v>3655</v>
      </c>
      <c r="C20" s="169">
        <v>2.024623803009576</v>
      </c>
      <c r="D20" s="169">
        <v>18.63201094391245</v>
      </c>
      <c r="E20" s="169">
        <v>36.41586867305062</v>
      </c>
      <c r="F20" s="169">
        <v>31.21751025991792</v>
      </c>
      <c r="G20" s="169">
        <v>5.937072503419973</v>
      </c>
      <c r="H20" s="169">
        <v>5.444596443228454</v>
      </c>
      <c r="I20" s="169">
        <v>0.3283173734610123</v>
      </c>
      <c r="J20" s="152"/>
    </row>
    <row r="21" spans="1:10" s="153" customFormat="1" ht="12.75" customHeight="1">
      <c r="A21" s="192" t="s">
        <v>33</v>
      </c>
      <c r="B21" s="152">
        <v>3336</v>
      </c>
      <c r="C21" s="169">
        <v>0.7194244604316548</v>
      </c>
      <c r="D21" s="169">
        <v>29.916067146282977</v>
      </c>
      <c r="E21" s="169">
        <v>29.34652278177458</v>
      </c>
      <c r="F21" s="169">
        <v>22.39208633093525</v>
      </c>
      <c r="G21" s="169">
        <v>11.810551558752998</v>
      </c>
      <c r="H21" s="169">
        <v>5.545563549160672</v>
      </c>
      <c r="I21" s="169">
        <v>0.2697841726618705</v>
      </c>
      <c r="J21" s="152"/>
    </row>
    <row r="22" spans="1:10" s="153" customFormat="1" ht="12.75" customHeight="1">
      <c r="A22" s="192" t="s">
        <v>34</v>
      </c>
      <c r="B22" s="152">
        <v>25379</v>
      </c>
      <c r="C22" s="169">
        <v>1.6076283541510699</v>
      </c>
      <c r="D22" s="169">
        <v>26.17518420741558</v>
      </c>
      <c r="E22" s="169">
        <v>38.10236809960991</v>
      </c>
      <c r="F22" s="169">
        <v>20.914929666259503</v>
      </c>
      <c r="G22" s="169">
        <v>9.082312147838763</v>
      </c>
      <c r="H22" s="169">
        <v>3.770834154221995</v>
      </c>
      <c r="I22" s="169">
        <v>0.3467433705031719</v>
      </c>
      <c r="J22" s="152"/>
    </row>
    <row r="23" spans="1:10" s="153" customFormat="1" ht="12.75" customHeight="1">
      <c r="A23" s="192" t="s">
        <v>56</v>
      </c>
      <c r="B23" s="152">
        <v>11580</v>
      </c>
      <c r="C23" s="169">
        <v>2.5561312607944733</v>
      </c>
      <c r="D23" s="169">
        <v>33.66148531951641</v>
      </c>
      <c r="E23" s="169">
        <v>21.649395509499136</v>
      </c>
      <c r="F23" s="169">
        <v>26.43350604490501</v>
      </c>
      <c r="G23" s="169">
        <v>7.9447322970639025</v>
      </c>
      <c r="H23" s="169">
        <v>5.181347150259067</v>
      </c>
      <c r="I23" s="169">
        <v>2.5734024179620034</v>
      </c>
      <c r="J23" s="152"/>
    </row>
    <row r="24" spans="1:10" s="153" customFormat="1" ht="12.75" customHeight="1">
      <c r="A24" s="192" t="s">
        <v>35</v>
      </c>
      <c r="B24" s="152">
        <v>1383</v>
      </c>
      <c r="C24" s="169">
        <v>1.2292118582791034</v>
      </c>
      <c r="D24" s="169">
        <v>21.98120028922632</v>
      </c>
      <c r="E24" s="169">
        <v>36.370209689081705</v>
      </c>
      <c r="F24" s="169">
        <v>28.27187274041938</v>
      </c>
      <c r="G24" s="169">
        <v>7.302964569775849</v>
      </c>
      <c r="H24" s="169">
        <v>4.772234273318872</v>
      </c>
      <c r="I24" s="169">
        <v>0.07230657989877079</v>
      </c>
      <c r="J24" s="152"/>
    </row>
    <row r="25" spans="1:10" s="153" customFormat="1" ht="12.75" customHeight="1">
      <c r="A25" s="192" t="s">
        <v>36</v>
      </c>
      <c r="B25" s="152">
        <v>1981</v>
      </c>
      <c r="C25" s="169">
        <v>1.6658253407370014</v>
      </c>
      <c r="D25" s="169">
        <v>5.552751135790005</v>
      </c>
      <c r="E25" s="169">
        <v>22.968197879858657</v>
      </c>
      <c r="F25" s="169">
        <v>56.8904593639576</v>
      </c>
      <c r="G25" s="169">
        <v>9.086320040383644</v>
      </c>
      <c r="H25" s="169">
        <v>3.7859666834931853</v>
      </c>
      <c r="I25" s="169">
        <v>0.05047955577990913</v>
      </c>
      <c r="J25" s="152"/>
    </row>
    <row r="26" spans="1:10" s="153" customFormat="1" ht="12.75" customHeight="1">
      <c r="A26" s="192" t="s">
        <v>57</v>
      </c>
      <c r="B26" s="150">
        <v>22126</v>
      </c>
      <c r="C26" s="165">
        <v>1.771671336888728</v>
      </c>
      <c r="D26" s="165">
        <v>16.61845792280575</v>
      </c>
      <c r="E26" s="165">
        <v>30.80990689686342</v>
      </c>
      <c r="F26" s="165">
        <v>32.54994124559342</v>
      </c>
      <c r="G26" s="165">
        <v>8.736328301545694</v>
      </c>
      <c r="H26" s="165">
        <v>9.179246135767876</v>
      </c>
      <c r="I26" s="165">
        <v>0.33444816053511706</v>
      </c>
      <c r="J26" s="152"/>
    </row>
    <row r="27" spans="1:10" s="153" customFormat="1" ht="12.75" customHeight="1">
      <c r="A27" s="192" t="s">
        <v>58</v>
      </c>
      <c r="B27" s="152">
        <v>5350</v>
      </c>
      <c r="C27" s="169">
        <v>7.084112149532711</v>
      </c>
      <c r="D27" s="169">
        <v>47.28971962616823</v>
      </c>
      <c r="E27" s="169">
        <v>17.271028037383175</v>
      </c>
      <c r="F27" s="169">
        <v>19.401869158878505</v>
      </c>
      <c r="G27" s="169">
        <v>6.336448598130841</v>
      </c>
      <c r="H27" s="169">
        <v>2.5233644859813085</v>
      </c>
      <c r="I27" s="169">
        <v>0.09345794392523366</v>
      </c>
      <c r="J27" s="152"/>
    </row>
    <row r="28" spans="1:10" s="153" customFormat="1" ht="12.75" customHeight="1">
      <c r="A28" s="192" t="s">
        <v>59</v>
      </c>
      <c r="B28" s="152">
        <v>765</v>
      </c>
      <c r="C28" s="169">
        <v>0.39215686274509803</v>
      </c>
      <c r="D28" s="169">
        <v>3.6601307189542487</v>
      </c>
      <c r="E28" s="169">
        <v>50.19607843137255</v>
      </c>
      <c r="F28" s="169">
        <v>29.673202614379086</v>
      </c>
      <c r="G28" s="169">
        <v>7.320261437908497</v>
      </c>
      <c r="H28" s="169">
        <v>8.104575163398692</v>
      </c>
      <c r="I28" s="169">
        <v>0.6535947712418301</v>
      </c>
      <c r="J28" s="152"/>
    </row>
    <row r="29" spans="1:10" s="153" customFormat="1" ht="12.75" customHeight="1">
      <c r="A29" s="192" t="s">
        <v>37</v>
      </c>
      <c r="B29" s="152">
        <v>2996</v>
      </c>
      <c r="C29" s="169">
        <v>1.2349799732977305</v>
      </c>
      <c r="D29" s="169">
        <v>6.174899866488651</v>
      </c>
      <c r="E29" s="169">
        <v>27.703604806408542</v>
      </c>
      <c r="F29" s="169">
        <v>42.72363150867824</v>
      </c>
      <c r="G29" s="169">
        <v>11.748998664886514</v>
      </c>
      <c r="H29" s="169">
        <v>8.477970627503337</v>
      </c>
      <c r="I29" s="169">
        <v>1.9359145527369825</v>
      </c>
      <c r="J29" s="152"/>
    </row>
    <row r="30" spans="1:10" s="153" customFormat="1" ht="12.75" customHeight="1">
      <c r="A30" s="192" t="s">
        <v>60</v>
      </c>
      <c r="B30" s="152">
        <v>597</v>
      </c>
      <c r="C30" s="169">
        <v>2.0100502512562812</v>
      </c>
      <c r="D30" s="169">
        <v>5.6951423785594635</v>
      </c>
      <c r="E30" s="169">
        <v>53.43383584589615</v>
      </c>
      <c r="F30" s="169">
        <v>26.633165829145728</v>
      </c>
      <c r="G30" s="169">
        <v>7.705192629815745</v>
      </c>
      <c r="H30" s="169">
        <v>3.6850921273031827</v>
      </c>
      <c r="I30" s="169">
        <v>0.8375209380234505</v>
      </c>
      <c r="J30" s="152"/>
    </row>
    <row r="31" spans="1:10" s="153" customFormat="1" ht="12.75" customHeight="1">
      <c r="A31" s="193" t="s">
        <v>38</v>
      </c>
      <c r="B31" s="152">
        <v>102</v>
      </c>
      <c r="C31" s="169">
        <v>2.941176470588235</v>
      </c>
      <c r="D31" s="169">
        <v>16.666666666666664</v>
      </c>
      <c r="E31" s="169">
        <v>18.627450980392158</v>
      </c>
      <c r="F31" s="169">
        <v>47.05882352941176</v>
      </c>
      <c r="G31" s="169">
        <v>11.76470588235294</v>
      </c>
      <c r="H31" s="169">
        <v>2.941176470588235</v>
      </c>
      <c r="I31" s="169">
        <v>0</v>
      </c>
      <c r="J31" s="152"/>
    </row>
    <row r="32" spans="1:10" s="156" customFormat="1" ht="12.75" customHeight="1">
      <c r="A32" s="191"/>
      <c r="B32" s="152"/>
      <c r="C32" s="169"/>
      <c r="D32" s="169"/>
      <c r="E32" s="169"/>
      <c r="F32" s="169"/>
      <c r="G32" s="169"/>
      <c r="H32" s="169"/>
      <c r="I32" s="169"/>
      <c r="J32" s="154"/>
    </row>
    <row r="33" spans="1:10" s="153" customFormat="1" ht="12.75" customHeight="1">
      <c r="A33" s="19" t="s">
        <v>39</v>
      </c>
      <c r="B33" s="152">
        <v>2031</v>
      </c>
      <c r="C33" s="169">
        <v>0.8370260955194485</v>
      </c>
      <c r="D33" s="169">
        <v>10.881339241752832</v>
      </c>
      <c r="E33" s="169">
        <v>30.87149187592319</v>
      </c>
      <c r="F33" s="169">
        <v>38.79862136878385</v>
      </c>
      <c r="G33" s="169">
        <v>8.074839980305267</v>
      </c>
      <c r="H33" s="169">
        <v>10.536681437715412</v>
      </c>
      <c r="I33" s="169">
        <v>0</v>
      </c>
      <c r="J33" s="152"/>
    </row>
    <row r="34" spans="1:10" s="153" customFormat="1" ht="12.75" customHeight="1">
      <c r="A34" s="19" t="s">
        <v>43</v>
      </c>
      <c r="B34" s="152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69">
        <v>0</v>
      </c>
      <c r="I34" s="169">
        <v>0</v>
      </c>
      <c r="J34" s="152"/>
    </row>
    <row r="35" spans="1:10" s="153" customFormat="1" ht="12.75" customHeight="1">
      <c r="A35" s="157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9" ht="12.75" customHeight="1">
      <c r="A36" s="17"/>
      <c r="B36" s="158" t="s">
        <v>2</v>
      </c>
      <c r="C36" s="159" t="s">
        <v>2</v>
      </c>
      <c r="D36" s="159" t="s">
        <v>2</v>
      </c>
      <c r="E36" s="159" t="s">
        <v>2</v>
      </c>
      <c r="F36" s="159" t="s">
        <v>2</v>
      </c>
      <c r="G36" s="159" t="s">
        <v>2</v>
      </c>
      <c r="H36" s="159" t="s">
        <v>2</v>
      </c>
      <c r="I36" s="159" t="s">
        <v>2</v>
      </c>
    </row>
    <row r="37" spans="1:9" ht="12.75" customHeight="1">
      <c r="A37" s="45" t="s">
        <v>50</v>
      </c>
      <c r="B37" s="147"/>
      <c r="C37" s="160"/>
      <c r="D37" s="160"/>
      <c r="E37" s="160"/>
      <c r="F37" s="160"/>
      <c r="G37" s="160"/>
      <c r="H37" s="160"/>
      <c r="I37" s="160"/>
    </row>
    <row r="38" spans="1:9" ht="12.75" customHeight="1">
      <c r="A38" s="17"/>
      <c r="B38" s="147"/>
      <c r="C38" s="160"/>
      <c r="D38" s="160"/>
      <c r="E38" s="160"/>
      <c r="F38" s="160"/>
      <c r="G38" s="160"/>
      <c r="H38" s="160"/>
      <c r="I38" s="160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213" t="s">
        <v>44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32" customWidth="1" collapsed="1"/>
    <col min="2" max="7" width="11.7109375" style="132" customWidth="1"/>
    <col min="8" max="16384" width="16.00390625" style="132" customWidth="1"/>
  </cols>
  <sheetData>
    <row r="1" ht="12.75" customHeight="1"/>
    <row r="2" spans="4:7" ht="12.75" customHeight="1">
      <c r="D2" s="23"/>
      <c r="G2" s="211" t="s">
        <v>44</v>
      </c>
    </row>
    <row r="3" ht="12.75" customHeight="1"/>
    <row r="4" spans="1:7" s="133" customFormat="1" ht="12.75" customHeight="1">
      <c r="A4" s="133" t="s">
        <v>2</v>
      </c>
      <c r="B4" s="133" t="s">
        <v>2</v>
      </c>
      <c r="C4" s="133" t="s">
        <v>2</v>
      </c>
      <c r="D4" s="133" t="s">
        <v>2</v>
      </c>
      <c r="E4" s="133" t="s">
        <v>2</v>
      </c>
      <c r="F4" s="133" t="s">
        <v>2</v>
      </c>
      <c r="G4" s="133" t="s">
        <v>2</v>
      </c>
    </row>
    <row r="5" spans="1:7" s="134" customFormat="1" ht="15" customHeight="1">
      <c r="A5" s="226" t="str">
        <f>+"Tabla 1.1.4 - Interrupciones voluntarias del embarazo en mujeres por lugar de residencia según número de hijos. 2008"</f>
        <v>Tabla 1.1.4 - Interrupciones voluntarias del embarazo en mujeres por lugar de residencia según número de hijos. 2008</v>
      </c>
      <c r="B5" s="228"/>
      <c r="C5" s="228"/>
      <c r="D5" s="228"/>
      <c r="E5" s="228"/>
      <c r="F5" s="228"/>
      <c r="G5" s="228"/>
    </row>
    <row r="6" spans="1:7" s="134" customFormat="1" ht="15" customHeight="1">
      <c r="A6" s="229"/>
      <c r="B6" s="228"/>
      <c r="C6" s="228"/>
      <c r="D6" s="228"/>
      <c r="E6" s="228"/>
      <c r="F6" s="228"/>
      <c r="G6" s="228"/>
    </row>
    <row r="7" s="134" customFormat="1" ht="12.75" customHeight="1"/>
    <row r="8" ht="12.75" customHeight="1">
      <c r="A8" s="18" t="s">
        <v>48</v>
      </c>
    </row>
    <row r="9" spans="1:7" ht="24.75" customHeight="1">
      <c r="A9" s="230"/>
      <c r="B9" s="21" t="s">
        <v>49</v>
      </c>
      <c r="C9" s="21" t="s">
        <v>11</v>
      </c>
      <c r="D9" s="21" t="s">
        <v>12</v>
      </c>
      <c r="E9" s="21" t="s">
        <v>13</v>
      </c>
      <c r="F9" s="21" t="s">
        <v>45</v>
      </c>
      <c r="G9" s="21" t="s">
        <v>4</v>
      </c>
    </row>
    <row r="10" ht="12.75" customHeight="1"/>
    <row r="11" spans="1:8" s="134" customFormat="1" ht="12.75" customHeight="1">
      <c r="A11" s="14" t="s">
        <v>1</v>
      </c>
      <c r="B11" s="135">
        <v>115812</v>
      </c>
      <c r="C11" s="136">
        <v>47.31115946534038</v>
      </c>
      <c r="D11" s="136">
        <v>25.938590128829482</v>
      </c>
      <c r="E11" s="136">
        <v>18.154422685041276</v>
      </c>
      <c r="F11" s="136">
        <v>8.5647428591165</v>
      </c>
      <c r="G11" s="136">
        <v>0.031084861672365557</v>
      </c>
      <c r="H11" s="137"/>
    </row>
    <row r="12" spans="1:8" s="140" customFormat="1" ht="12.75" customHeight="1">
      <c r="A12" s="22"/>
      <c r="B12" s="138"/>
      <c r="C12" s="139"/>
      <c r="D12" s="139"/>
      <c r="E12" s="139"/>
      <c r="F12" s="139"/>
      <c r="G12" s="139"/>
      <c r="H12" s="139"/>
    </row>
    <row r="13" spans="1:9" s="170" customFormat="1" ht="12.75" customHeight="1">
      <c r="A13" s="19" t="s">
        <v>42</v>
      </c>
      <c r="B13" s="164">
        <v>113780</v>
      </c>
      <c r="C13" s="165">
        <v>47.15503603445245</v>
      </c>
      <c r="D13" s="165">
        <v>26.018632448584988</v>
      </c>
      <c r="E13" s="165">
        <v>18.206187379152748</v>
      </c>
      <c r="F13" s="165">
        <v>8.588504130778695</v>
      </c>
      <c r="G13" s="165">
        <v>0.03164000703111267</v>
      </c>
      <c r="H13" s="169"/>
      <c r="I13" s="169"/>
    </row>
    <row r="14" spans="1:8" s="134" customFormat="1" ht="12.75" customHeight="1">
      <c r="A14" s="192" t="s">
        <v>29</v>
      </c>
      <c r="B14" s="141">
        <v>20574</v>
      </c>
      <c r="C14" s="169">
        <v>44.060464664139204</v>
      </c>
      <c r="D14" s="169">
        <v>25.716924273354717</v>
      </c>
      <c r="E14" s="169">
        <v>19.510061242344705</v>
      </c>
      <c r="F14" s="169">
        <v>10.625060756294353</v>
      </c>
      <c r="G14" s="169">
        <v>0.08748906386701663</v>
      </c>
      <c r="H14" s="137"/>
    </row>
    <row r="15" spans="1:8" s="134" customFormat="1" ht="12.75" customHeight="1">
      <c r="A15" s="192" t="s">
        <v>30</v>
      </c>
      <c r="B15" s="141">
        <v>3280</v>
      </c>
      <c r="C15" s="169">
        <v>47.89634146341463</v>
      </c>
      <c r="D15" s="169">
        <v>27.652439024390247</v>
      </c>
      <c r="E15" s="169">
        <v>17.621951219512194</v>
      </c>
      <c r="F15" s="169">
        <v>6.676829268292684</v>
      </c>
      <c r="G15" s="169">
        <v>0.1524390243902439</v>
      </c>
      <c r="H15" s="137"/>
    </row>
    <row r="16" spans="1:8" s="134" customFormat="1" ht="12.75" customHeight="1">
      <c r="A16" s="192" t="s">
        <v>53</v>
      </c>
      <c r="B16" s="141">
        <v>1679</v>
      </c>
      <c r="C16" s="169">
        <v>56.10482430017868</v>
      </c>
      <c r="D16" s="169">
        <v>24.836212030970817</v>
      </c>
      <c r="E16" s="169">
        <v>13.75818939845146</v>
      </c>
      <c r="F16" s="169">
        <v>5.300774270399048</v>
      </c>
      <c r="G16" s="169">
        <v>0</v>
      </c>
      <c r="H16" s="137"/>
    </row>
    <row r="17" spans="1:8" s="134" customFormat="1" ht="12.75" customHeight="1">
      <c r="A17" s="192" t="s">
        <v>54</v>
      </c>
      <c r="B17" s="141">
        <v>3387</v>
      </c>
      <c r="C17" s="169">
        <v>46.53085326247417</v>
      </c>
      <c r="D17" s="169">
        <v>26.542663123708298</v>
      </c>
      <c r="E17" s="169">
        <v>19.04340124003543</v>
      </c>
      <c r="F17" s="169">
        <v>7.883082373782107</v>
      </c>
      <c r="G17" s="169">
        <v>0</v>
      </c>
      <c r="H17" s="137"/>
    </row>
    <row r="18" spans="1:8" s="134" customFormat="1" ht="12.75" customHeight="1">
      <c r="A18" s="192" t="s">
        <v>31</v>
      </c>
      <c r="B18" s="141">
        <v>4882</v>
      </c>
      <c r="C18" s="169">
        <v>45.92380172060631</v>
      </c>
      <c r="D18" s="169">
        <v>28.369520688242524</v>
      </c>
      <c r="E18" s="169">
        <v>18.844735764031135</v>
      </c>
      <c r="F18" s="169">
        <v>6.861941827120033</v>
      </c>
      <c r="G18" s="169">
        <v>0</v>
      </c>
      <c r="H18" s="137"/>
    </row>
    <row r="19" spans="1:8" s="134" customFormat="1" ht="12.75" customHeight="1">
      <c r="A19" s="192" t="s">
        <v>32</v>
      </c>
      <c r="B19" s="141">
        <v>728</v>
      </c>
      <c r="C19" s="169">
        <v>56.59340659340659</v>
      </c>
      <c r="D19" s="169">
        <v>24.587912087912088</v>
      </c>
      <c r="E19" s="169">
        <v>14.560439560439562</v>
      </c>
      <c r="F19" s="169">
        <v>4.258241758241758</v>
      </c>
      <c r="G19" s="169">
        <v>0</v>
      </c>
      <c r="H19" s="137"/>
    </row>
    <row r="20" spans="1:8" s="134" customFormat="1" ht="12.75" customHeight="1">
      <c r="A20" s="192" t="s">
        <v>55</v>
      </c>
      <c r="B20" s="141">
        <v>3655</v>
      </c>
      <c r="C20" s="169">
        <v>47.52393980848153</v>
      </c>
      <c r="D20" s="169">
        <v>25.06155950752394</v>
      </c>
      <c r="E20" s="169">
        <v>19.151846785225718</v>
      </c>
      <c r="F20" s="169">
        <v>8.262653898768809</v>
      </c>
      <c r="G20" s="169">
        <v>0</v>
      </c>
      <c r="H20" s="137"/>
    </row>
    <row r="21" spans="1:8" s="134" customFormat="1" ht="12.75" customHeight="1">
      <c r="A21" s="192" t="s">
        <v>33</v>
      </c>
      <c r="B21" s="141">
        <v>3336</v>
      </c>
      <c r="C21" s="169">
        <v>64.38848920863309</v>
      </c>
      <c r="D21" s="169">
        <v>19.424460431654676</v>
      </c>
      <c r="E21" s="169">
        <v>12.050359712230216</v>
      </c>
      <c r="F21" s="169">
        <v>4.136690647482014</v>
      </c>
      <c r="G21" s="169">
        <v>0</v>
      </c>
      <c r="H21" s="137"/>
    </row>
    <row r="22" spans="1:8" s="134" customFormat="1" ht="12.75" customHeight="1">
      <c r="A22" s="192" t="s">
        <v>34</v>
      </c>
      <c r="B22" s="141">
        <v>25379</v>
      </c>
      <c r="C22" s="169">
        <v>47.20044130974428</v>
      </c>
      <c r="D22" s="169">
        <v>26.04909570905079</v>
      </c>
      <c r="E22" s="169">
        <v>18.566531384215295</v>
      </c>
      <c r="F22" s="169">
        <v>8.183931596989638</v>
      </c>
      <c r="G22" s="169">
        <v>0</v>
      </c>
      <c r="H22" s="137"/>
    </row>
    <row r="23" spans="1:8" s="134" customFormat="1" ht="12.75" customHeight="1">
      <c r="A23" s="192" t="s">
        <v>56</v>
      </c>
      <c r="B23" s="141">
        <v>11580</v>
      </c>
      <c r="C23" s="169">
        <v>47.10708117443868</v>
      </c>
      <c r="D23" s="169">
        <v>26.925734024179622</v>
      </c>
      <c r="E23" s="169">
        <v>17.62521588946459</v>
      </c>
      <c r="F23" s="169">
        <v>8.255613126079448</v>
      </c>
      <c r="G23" s="169">
        <v>0.08635578583765112</v>
      </c>
      <c r="H23" s="137"/>
    </row>
    <row r="24" spans="1:8" s="134" customFormat="1" ht="12.75" customHeight="1">
      <c r="A24" s="192" t="s">
        <v>35</v>
      </c>
      <c r="B24" s="141">
        <v>1383</v>
      </c>
      <c r="C24" s="169">
        <v>55.31453362255966</v>
      </c>
      <c r="D24" s="169">
        <v>20.89660159074476</v>
      </c>
      <c r="E24" s="169">
        <v>17.064352856109906</v>
      </c>
      <c r="F24" s="169">
        <v>6.724511930585683</v>
      </c>
      <c r="G24" s="169">
        <v>0</v>
      </c>
      <c r="H24" s="137"/>
    </row>
    <row r="25" spans="1:8" s="134" customFormat="1" ht="12.75" customHeight="1">
      <c r="A25" s="192" t="s">
        <v>36</v>
      </c>
      <c r="B25" s="141">
        <v>1981</v>
      </c>
      <c r="C25" s="169">
        <v>54.61887935386168</v>
      </c>
      <c r="D25" s="169">
        <v>24.331145885916204</v>
      </c>
      <c r="E25" s="169">
        <v>15.396264512872287</v>
      </c>
      <c r="F25" s="169">
        <v>5.6537102473498235</v>
      </c>
      <c r="G25" s="169">
        <v>0</v>
      </c>
      <c r="H25" s="137"/>
    </row>
    <row r="26" spans="1:8" s="134" customFormat="1" ht="12.75" customHeight="1">
      <c r="A26" s="192" t="s">
        <v>57</v>
      </c>
      <c r="B26" s="135">
        <v>22126</v>
      </c>
      <c r="C26" s="165">
        <v>46.72331194070324</v>
      </c>
      <c r="D26" s="165">
        <v>27.12645756124017</v>
      </c>
      <c r="E26" s="165">
        <v>17.82970261231131</v>
      </c>
      <c r="F26" s="165">
        <v>8.320527885745276</v>
      </c>
      <c r="G26" s="165">
        <v>0</v>
      </c>
      <c r="H26" s="137"/>
    </row>
    <row r="27" spans="1:8" s="134" customFormat="1" ht="12.75" customHeight="1">
      <c r="A27" s="192" t="s">
        <v>58</v>
      </c>
      <c r="B27" s="141">
        <v>5350</v>
      </c>
      <c r="C27" s="169">
        <v>38.65420560747664</v>
      </c>
      <c r="D27" s="169">
        <v>25.775700934579437</v>
      </c>
      <c r="E27" s="169">
        <v>20.93457943925234</v>
      </c>
      <c r="F27" s="169">
        <v>14.63551401869159</v>
      </c>
      <c r="G27" s="169">
        <v>0</v>
      </c>
      <c r="H27" s="137"/>
    </row>
    <row r="28" spans="1:8" s="134" customFormat="1" ht="12.75" customHeight="1">
      <c r="A28" s="192" t="s">
        <v>59</v>
      </c>
      <c r="B28" s="141">
        <v>765</v>
      </c>
      <c r="C28" s="169">
        <v>50.71895424836601</v>
      </c>
      <c r="D28" s="169">
        <v>25.22875816993464</v>
      </c>
      <c r="E28" s="169">
        <v>17.124183006535947</v>
      </c>
      <c r="F28" s="169">
        <v>6.7973856209150325</v>
      </c>
      <c r="G28" s="169">
        <v>0.130718954248366</v>
      </c>
      <c r="H28" s="137"/>
    </row>
    <row r="29" spans="1:8" s="134" customFormat="1" ht="12.75" customHeight="1">
      <c r="A29" s="192" t="s">
        <v>37</v>
      </c>
      <c r="B29" s="141">
        <v>2996</v>
      </c>
      <c r="C29" s="169">
        <v>51.134846461949266</v>
      </c>
      <c r="D29" s="169">
        <v>23.798397863818423</v>
      </c>
      <c r="E29" s="169">
        <v>17.089452603471294</v>
      </c>
      <c r="F29" s="169">
        <v>7.943925233644859</v>
      </c>
      <c r="G29" s="169">
        <v>0.03337783711615487</v>
      </c>
      <c r="H29" s="137"/>
    </row>
    <row r="30" spans="1:8" s="134" customFormat="1" ht="12.75" customHeight="1">
      <c r="A30" s="192" t="s">
        <v>60</v>
      </c>
      <c r="B30" s="141">
        <v>597</v>
      </c>
      <c r="C30" s="169">
        <v>48.91122278056951</v>
      </c>
      <c r="D30" s="169">
        <v>26.968174204355112</v>
      </c>
      <c r="E30" s="169">
        <v>16.750418760469014</v>
      </c>
      <c r="F30" s="169">
        <v>7.202680067001675</v>
      </c>
      <c r="G30" s="169">
        <v>0.16750418760469013</v>
      </c>
      <c r="H30" s="137"/>
    </row>
    <row r="31" spans="1:8" s="134" customFormat="1" ht="12.75" customHeight="1">
      <c r="A31" s="193" t="s">
        <v>38</v>
      </c>
      <c r="B31" s="141">
        <v>102</v>
      </c>
      <c r="C31" s="169">
        <v>59.80392156862745</v>
      </c>
      <c r="D31" s="169">
        <v>13.725490196078432</v>
      </c>
      <c r="E31" s="169">
        <v>16.666666666666664</v>
      </c>
      <c r="F31" s="169">
        <v>9.803921568627452</v>
      </c>
      <c r="G31" s="169">
        <v>0</v>
      </c>
      <c r="H31" s="137"/>
    </row>
    <row r="32" spans="1:8" s="140" customFormat="1" ht="12.75" customHeight="1">
      <c r="A32" s="191"/>
      <c r="B32" s="141"/>
      <c r="C32" s="169"/>
      <c r="D32" s="169"/>
      <c r="E32" s="169"/>
      <c r="F32" s="169"/>
      <c r="G32" s="169"/>
      <c r="H32" s="139"/>
    </row>
    <row r="33" spans="1:8" s="134" customFormat="1" ht="12.75" customHeight="1">
      <c r="A33" s="19" t="s">
        <v>39</v>
      </c>
      <c r="B33" s="141">
        <v>2031</v>
      </c>
      <c r="C33" s="169">
        <v>56.03151157065484</v>
      </c>
      <c r="D33" s="169">
        <v>21.467257508616445</v>
      </c>
      <c r="E33" s="169">
        <v>15.263417035942886</v>
      </c>
      <c r="F33" s="169">
        <v>7.23781388478582</v>
      </c>
      <c r="G33" s="169">
        <v>0</v>
      </c>
      <c r="H33" s="137"/>
    </row>
    <row r="34" spans="1:8" s="134" customFormat="1" ht="12.75" customHeight="1">
      <c r="A34" s="19" t="s">
        <v>43</v>
      </c>
      <c r="B34" s="141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37"/>
    </row>
    <row r="35" spans="1:8" s="134" customFormat="1" ht="12.75" customHeight="1">
      <c r="A35" s="142"/>
      <c r="C35" s="139"/>
      <c r="H35" s="137"/>
    </row>
    <row r="36" spans="1:7" ht="12.75" customHeight="1">
      <c r="A36" s="17"/>
      <c r="B36" s="143" t="s">
        <v>2</v>
      </c>
      <c r="C36" s="144" t="s">
        <v>2</v>
      </c>
      <c r="D36" s="144" t="s">
        <v>2</v>
      </c>
      <c r="E36" s="144" t="s">
        <v>2</v>
      </c>
      <c r="F36" s="144" t="s">
        <v>2</v>
      </c>
      <c r="G36" s="144" t="s">
        <v>2</v>
      </c>
    </row>
    <row r="37" spans="1:7" ht="12.75" customHeight="1">
      <c r="A37" s="45" t="s">
        <v>50</v>
      </c>
      <c r="B37" s="133"/>
      <c r="C37" s="145"/>
      <c r="D37" s="145"/>
      <c r="E37" s="145"/>
      <c r="F37" s="145"/>
      <c r="G37" s="145"/>
    </row>
    <row r="38" spans="1:7" ht="12.75" customHeight="1">
      <c r="A38" s="17"/>
      <c r="B38" s="133"/>
      <c r="C38" s="145"/>
      <c r="D38" s="145"/>
      <c r="E38" s="145"/>
      <c r="F38" s="145"/>
      <c r="G38" s="145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213" t="s">
        <v>44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10" customWidth="1" collapsed="1"/>
    <col min="2" max="7" width="11.7109375" style="110" customWidth="1"/>
    <col min="8" max="16384" width="16.00390625" style="110" customWidth="1"/>
  </cols>
  <sheetData>
    <row r="1" ht="12.75" customHeight="1"/>
    <row r="2" spans="4:7" ht="12.75" customHeight="1">
      <c r="D2" s="23"/>
      <c r="G2" s="211" t="s">
        <v>44</v>
      </c>
    </row>
    <row r="3" ht="12.75" customHeight="1"/>
    <row r="4" spans="1:7" s="120" customFormat="1" ht="12.75" customHeight="1">
      <c r="A4" s="120" t="s">
        <v>2</v>
      </c>
      <c r="B4" s="120" t="s">
        <v>2</v>
      </c>
      <c r="C4" s="120" t="s">
        <v>2</v>
      </c>
      <c r="D4" s="120" t="s">
        <v>2</v>
      </c>
      <c r="E4" s="120" t="s">
        <v>2</v>
      </c>
      <c r="F4" s="120" t="s">
        <v>2</v>
      </c>
      <c r="G4" s="120" t="s">
        <v>2</v>
      </c>
    </row>
    <row r="5" spans="1:7" ht="15" customHeight="1">
      <c r="A5" s="231" t="str">
        <f>+"Tabla 1.1.5 - Interrupciones voluntarias del embarazo en mujeres por lugar de residencia según número de abortos voluntarios anteriores. 2008"</f>
        <v>Tabla 1.1.5 - Interrupciones voluntarias del embarazo en mujeres por lugar de residencia según número de abortos voluntarios anteriores. 2008</v>
      </c>
      <c r="B5" s="231"/>
      <c r="C5" s="231"/>
      <c r="D5" s="231"/>
      <c r="E5" s="231"/>
      <c r="F5" s="231"/>
      <c r="G5" s="231"/>
    </row>
    <row r="6" spans="1:7" ht="15" customHeight="1">
      <c r="A6" s="231"/>
      <c r="B6" s="231"/>
      <c r="C6" s="231"/>
      <c r="D6" s="231"/>
      <c r="E6" s="231"/>
      <c r="F6" s="231"/>
      <c r="G6" s="231"/>
    </row>
    <row r="7" ht="12.75" customHeight="1">
      <c r="A7" s="121"/>
    </row>
    <row r="8" ht="12.75" customHeight="1">
      <c r="A8" s="18" t="s">
        <v>48</v>
      </c>
    </row>
    <row r="9" spans="1:7" ht="24.75" customHeight="1">
      <c r="A9" s="232"/>
      <c r="B9" s="21" t="s">
        <v>49</v>
      </c>
      <c r="C9" s="21" t="s">
        <v>11</v>
      </c>
      <c r="D9" s="21" t="s">
        <v>14</v>
      </c>
      <c r="E9" s="21" t="s">
        <v>15</v>
      </c>
      <c r="F9" s="21" t="s">
        <v>16</v>
      </c>
      <c r="G9" s="21" t="s">
        <v>4</v>
      </c>
    </row>
    <row r="10" ht="12.75" customHeight="1"/>
    <row r="11" spans="1:8" s="125" customFormat="1" ht="12.75" customHeight="1">
      <c r="A11" s="14" t="s">
        <v>1</v>
      </c>
      <c r="B11" s="122">
        <v>115812</v>
      </c>
      <c r="C11" s="123">
        <v>66.24011328705143</v>
      </c>
      <c r="D11" s="123">
        <v>23.468207094256208</v>
      </c>
      <c r="E11" s="123">
        <v>6.703968500673506</v>
      </c>
      <c r="F11" s="123">
        <v>3.4970469381411253</v>
      </c>
      <c r="G11" s="123">
        <v>0.09066417987773288</v>
      </c>
      <c r="H11" s="124"/>
    </row>
    <row r="12" spans="1:8" s="128" customFormat="1" ht="12.75" customHeight="1">
      <c r="A12" s="22"/>
      <c r="B12" s="126"/>
      <c r="C12" s="127"/>
      <c r="D12" s="127"/>
      <c r="E12" s="127"/>
      <c r="F12" s="127"/>
      <c r="G12" s="127"/>
      <c r="H12" s="127"/>
    </row>
    <row r="13" spans="1:9" s="170" customFormat="1" ht="12.75" customHeight="1">
      <c r="A13" s="19" t="s">
        <v>42</v>
      </c>
      <c r="B13" s="164">
        <v>113780</v>
      </c>
      <c r="C13" s="165">
        <v>66.11355246967832</v>
      </c>
      <c r="D13" s="165">
        <v>23.49973633327474</v>
      </c>
      <c r="E13" s="165">
        <v>6.75338372297416</v>
      </c>
      <c r="F13" s="165">
        <v>3.5410441202320264</v>
      </c>
      <c r="G13" s="165">
        <v>0.0922833538407453</v>
      </c>
      <c r="H13" s="169"/>
      <c r="I13" s="169"/>
    </row>
    <row r="14" spans="1:8" s="125" customFormat="1" ht="12.75" customHeight="1">
      <c r="A14" s="192" t="s">
        <v>29</v>
      </c>
      <c r="B14" s="129">
        <v>20574</v>
      </c>
      <c r="C14" s="169">
        <v>65.84524156702635</v>
      </c>
      <c r="D14" s="169">
        <v>23.053368328958882</v>
      </c>
      <c r="E14" s="169">
        <v>6.692913385826772</v>
      </c>
      <c r="F14" s="169">
        <v>4.102264994653447</v>
      </c>
      <c r="G14" s="169">
        <v>0.30621172353455817</v>
      </c>
      <c r="H14" s="124"/>
    </row>
    <row r="15" spans="1:8" s="125" customFormat="1" ht="12.75" customHeight="1">
      <c r="A15" s="192" t="s">
        <v>30</v>
      </c>
      <c r="B15" s="129">
        <v>3280</v>
      </c>
      <c r="C15" s="169">
        <v>68.84146341463413</v>
      </c>
      <c r="D15" s="169">
        <v>19.420731707317074</v>
      </c>
      <c r="E15" s="169">
        <v>6.402439024390244</v>
      </c>
      <c r="F15" s="169">
        <v>5.121951219512195</v>
      </c>
      <c r="G15" s="169">
        <v>0.2134146341463415</v>
      </c>
      <c r="H15" s="124"/>
    </row>
    <row r="16" spans="1:8" s="125" customFormat="1" ht="12.75" customHeight="1">
      <c r="A16" s="192" t="s">
        <v>53</v>
      </c>
      <c r="B16" s="129">
        <v>1679</v>
      </c>
      <c r="C16" s="169">
        <v>76.1167361524717</v>
      </c>
      <c r="D16" s="169">
        <v>18.642048838594402</v>
      </c>
      <c r="E16" s="169">
        <v>3.871351995235259</v>
      </c>
      <c r="F16" s="169">
        <v>1.36986301369863</v>
      </c>
      <c r="G16" s="169">
        <v>0</v>
      </c>
      <c r="H16" s="124"/>
    </row>
    <row r="17" spans="1:8" s="125" customFormat="1" ht="12.75" customHeight="1">
      <c r="A17" s="192" t="s">
        <v>54</v>
      </c>
      <c r="B17" s="129">
        <v>3387</v>
      </c>
      <c r="C17" s="169">
        <v>75.55358724534986</v>
      </c>
      <c r="D17" s="169">
        <v>17.803365810451727</v>
      </c>
      <c r="E17" s="169">
        <v>4.310599350457632</v>
      </c>
      <c r="F17" s="169">
        <v>2.3029229406554474</v>
      </c>
      <c r="G17" s="169">
        <v>0.029524653085326247</v>
      </c>
      <c r="H17" s="124"/>
    </row>
    <row r="18" spans="1:8" s="125" customFormat="1" ht="12.75" customHeight="1">
      <c r="A18" s="192" t="s">
        <v>31</v>
      </c>
      <c r="B18" s="129">
        <v>4882</v>
      </c>
      <c r="C18" s="169">
        <v>61.532158951249485</v>
      </c>
      <c r="D18" s="169">
        <v>26.423596886521917</v>
      </c>
      <c r="E18" s="169">
        <v>8.664481769766489</v>
      </c>
      <c r="F18" s="169">
        <v>3.359278984022941</v>
      </c>
      <c r="G18" s="169">
        <v>0.020483408439164276</v>
      </c>
      <c r="H18" s="124"/>
    </row>
    <row r="19" spans="1:8" s="125" customFormat="1" ht="12.75" customHeight="1">
      <c r="A19" s="192" t="s">
        <v>32</v>
      </c>
      <c r="B19" s="129">
        <v>728</v>
      </c>
      <c r="C19" s="169">
        <v>76.23626373626374</v>
      </c>
      <c r="D19" s="169">
        <v>17.582417582417584</v>
      </c>
      <c r="E19" s="169">
        <v>4.945054945054945</v>
      </c>
      <c r="F19" s="169">
        <v>1.2362637362637363</v>
      </c>
      <c r="G19" s="169">
        <v>0</v>
      </c>
      <c r="H19" s="124"/>
    </row>
    <row r="20" spans="1:8" s="125" customFormat="1" ht="12.75" customHeight="1">
      <c r="A20" s="192" t="s">
        <v>55</v>
      </c>
      <c r="B20" s="129">
        <v>3655</v>
      </c>
      <c r="C20" s="169">
        <v>65.22571819425444</v>
      </c>
      <c r="D20" s="169">
        <v>22.07934336525308</v>
      </c>
      <c r="E20" s="169">
        <v>7.441860465116279</v>
      </c>
      <c r="F20" s="169">
        <v>5.225718194254446</v>
      </c>
      <c r="G20" s="169">
        <v>0.027359781121751026</v>
      </c>
      <c r="H20" s="124"/>
    </row>
    <row r="21" spans="1:8" s="125" customFormat="1" ht="12.75" customHeight="1">
      <c r="A21" s="192" t="s">
        <v>33</v>
      </c>
      <c r="B21" s="129">
        <v>3336</v>
      </c>
      <c r="C21" s="169">
        <v>78.59712230215827</v>
      </c>
      <c r="D21" s="169">
        <v>16.72661870503597</v>
      </c>
      <c r="E21" s="169">
        <v>3.297362110311751</v>
      </c>
      <c r="F21" s="169">
        <v>1.3489208633093526</v>
      </c>
      <c r="G21" s="169">
        <v>0.029976019184652276</v>
      </c>
      <c r="H21" s="124"/>
    </row>
    <row r="22" spans="1:8" s="125" customFormat="1" ht="12.75" customHeight="1">
      <c r="A22" s="192" t="s">
        <v>34</v>
      </c>
      <c r="B22" s="129">
        <v>25379</v>
      </c>
      <c r="C22" s="169">
        <v>64.59277355293747</v>
      </c>
      <c r="D22" s="169">
        <v>26.112139958233183</v>
      </c>
      <c r="E22" s="169">
        <v>6.339887308404586</v>
      </c>
      <c r="F22" s="169">
        <v>2.951258914850861</v>
      </c>
      <c r="G22" s="169">
        <v>0.0039402655738996805</v>
      </c>
      <c r="H22" s="124"/>
    </row>
    <row r="23" spans="1:8" s="125" customFormat="1" ht="12.75" customHeight="1">
      <c r="A23" s="192" t="s">
        <v>56</v>
      </c>
      <c r="B23" s="129">
        <v>11580</v>
      </c>
      <c r="C23" s="169">
        <v>70.50086355785837</v>
      </c>
      <c r="D23" s="169">
        <v>21.09671848013817</v>
      </c>
      <c r="E23" s="169">
        <v>5.587219343696027</v>
      </c>
      <c r="F23" s="169">
        <v>2.5906735751295336</v>
      </c>
      <c r="G23" s="169">
        <v>0.22452504317789293</v>
      </c>
      <c r="H23" s="124"/>
    </row>
    <row r="24" spans="1:8" s="125" customFormat="1" ht="12.75" customHeight="1">
      <c r="A24" s="192" t="s">
        <v>35</v>
      </c>
      <c r="B24" s="129">
        <v>1383</v>
      </c>
      <c r="C24" s="169">
        <v>74.2588575560376</v>
      </c>
      <c r="D24" s="169">
        <v>19.667389732465654</v>
      </c>
      <c r="E24" s="169">
        <v>3.68763557483731</v>
      </c>
      <c r="F24" s="169">
        <v>2.386117136659436</v>
      </c>
      <c r="G24" s="169">
        <v>0</v>
      </c>
      <c r="H24" s="124"/>
    </row>
    <row r="25" spans="1:8" s="125" customFormat="1" ht="12.75" customHeight="1">
      <c r="A25" s="192" t="s">
        <v>36</v>
      </c>
      <c r="B25" s="129">
        <v>1981</v>
      </c>
      <c r="C25" s="169">
        <v>74.55830388692578</v>
      </c>
      <c r="D25" s="169">
        <v>19.83846542150429</v>
      </c>
      <c r="E25" s="169">
        <v>4.038364462392731</v>
      </c>
      <c r="F25" s="169">
        <v>1.5648662291771833</v>
      </c>
      <c r="G25" s="169">
        <v>0</v>
      </c>
      <c r="H25" s="124"/>
    </row>
    <row r="26" spans="1:8" s="125" customFormat="1" ht="12.75" customHeight="1">
      <c r="A26" s="192" t="s">
        <v>57</v>
      </c>
      <c r="B26" s="122">
        <v>22126</v>
      </c>
      <c r="C26" s="165">
        <v>60.11479707131882</v>
      </c>
      <c r="D26" s="165">
        <v>26.109554370423936</v>
      </c>
      <c r="E26" s="165">
        <v>8.871915393654524</v>
      </c>
      <c r="F26" s="165">
        <v>4.90373316460273</v>
      </c>
      <c r="G26" s="165">
        <v>0</v>
      </c>
      <c r="H26" s="124"/>
    </row>
    <row r="27" spans="1:8" s="125" customFormat="1" ht="12.75" customHeight="1">
      <c r="A27" s="192" t="s">
        <v>58</v>
      </c>
      <c r="B27" s="129">
        <v>5350</v>
      </c>
      <c r="C27" s="169">
        <v>62.59813084112149</v>
      </c>
      <c r="D27" s="169">
        <v>24.57943925233645</v>
      </c>
      <c r="E27" s="169">
        <v>8.672897196261681</v>
      </c>
      <c r="F27" s="169">
        <v>4.149532710280374</v>
      </c>
      <c r="G27" s="169">
        <v>0</v>
      </c>
      <c r="H27" s="124"/>
    </row>
    <row r="28" spans="1:8" s="125" customFormat="1" ht="12.75" customHeight="1">
      <c r="A28" s="192" t="s">
        <v>59</v>
      </c>
      <c r="B28" s="129">
        <v>765</v>
      </c>
      <c r="C28" s="169">
        <v>74.50980392156863</v>
      </c>
      <c r="D28" s="169">
        <v>18.562091503267975</v>
      </c>
      <c r="E28" s="169">
        <v>5.098039215686274</v>
      </c>
      <c r="F28" s="169">
        <v>1.8300653594771243</v>
      </c>
      <c r="G28" s="169">
        <v>0</v>
      </c>
      <c r="H28" s="124"/>
    </row>
    <row r="29" spans="1:8" s="125" customFormat="1" ht="12.75" customHeight="1">
      <c r="A29" s="192" t="s">
        <v>37</v>
      </c>
      <c r="B29" s="129">
        <v>2996</v>
      </c>
      <c r="C29" s="169">
        <v>74.09879839786382</v>
      </c>
      <c r="D29" s="169">
        <v>18.858477970627504</v>
      </c>
      <c r="E29" s="169">
        <v>4.973297730307076</v>
      </c>
      <c r="F29" s="169">
        <v>1.9359145527369825</v>
      </c>
      <c r="G29" s="169">
        <v>0.13351134846461948</v>
      </c>
      <c r="H29" s="124"/>
    </row>
    <row r="30" spans="1:8" s="125" customFormat="1" ht="12.75" customHeight="1">
      <c r="A30" s="192" t="s">
        <v>60</v>
      </c>
      <c r="B30" s="129">
        <v>597</v>
      </c>
      <c r="C30" s="169">
        <v>73.53433835845897</v>
      </c>
      <c r="D30" s="169">
        <v>16.917922948073702</v>
      </c>
      <c r="E30" s="169">
        <v>7.035175879396985</v>
      </c>
      <c r="F30" s="169">
        <v>2.512562814070352</v>
      </c>
      <c r="G30" s="169">
        <v>0</v>
      </c>
      <c r="H30" s="124"/>
    </row>
    <row r="31" spans="1:8" s="125" customFormat="1" ht="12.75" customHeight="1">
      <c r="A31" s="193" t="s">
        <v>38</v>
      </c>
      <c r="B31" s="129">
        <v>102</v>
      </c>
      <c r="C31" s="169">
        <v>75.49019607843137</v>
      </c>
      <c r="D31" s="169">
        <v>23.52941176470588</v>
      </c>
      <c r="E31" s="169">
        <v>0.9803921568627451</v>
      </c>
      <c r="F31" s="169">
        <v>0</v>
      </c>
      <c r="G31" s="169">
        <v>0</v>
      </c>
      <c r="H31" s="124"/>
    </row>
    <row r="32" spans="1:8" s="128" customFormat="1" ht="12.75" customHeight="1">
      <c r="A32" s="191"/>
      <c r="B32" s="129"/>
      <c r="C32" s="169"/>
      <c r="D32" s="169"/>
      <c r="E32" s="169"/>
      <c r="F32" s="169"/>
      <c r="G32" s="169"/>
      <c r="H32" s="127"/>
    </row>
    <row r="33" spans="1:8" s="125" customFormat="1" ht="12.75" customHeight="1">
      <c r="A33" s="19" t="s">
        <v>39</v>
      </c>
      <c r="B33" s="129">
        <v>2031</v>
      </c>
      <c r="C33" s="169">
        <v>73.31363860167404</v>
      </c>
      <c r="D33" s="169">
        <v>21.71344165435746</v>
      </c>
      <c r="E33" s="169">
        <v>3.9389463318562288</v>
      </c>
      <c r="F33" s="169">
        <v>1.03397341211226</v>
      </c>
      <c r="G33" s="169">
        <v>0</v>
      </c>
      <c r="H33" s="124"/>
    </row>
    <row r="34" spans="1:8" s="125" customFormat="1" ht="12.75" customHeight="1">
      <c r="A34" s="19" t="s">
        <v>43</v>
      </c>
      <c r="B34" s="129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24"/>
    </row>
    <row r="35" spans="1:7" s="125" customFormat="1" ht="12.75" customHeight="1">
      <c r="A35" s="130" t="s">
        <v>2</v>
      </c>
      <c r="B35" s="130" t="s">
        <v>2</v>
      </c>
      <c r="C35" s="131" t="s">
        <v>2</v>
      </c>
      <c r="D35" s="131" t="s">
        <v>2</v>
      </c>
      <c r="E35" s="131" t="s">
        <v>2</v>
      </c>
      <c r="F35" s="131" t="s">
        <v>2</v>
      </c>
      <c r="G35" s="131" t="s">
        <v>2</v>
      </c>
    </row>
    <row r="36" ht="12.75" customHeight="1">
      <c r="A36" s="17"/>
    </row>
    <row r="37" ht="12.75" customHeight="1">
      <c r="A37" s="45" t="s">
        <v>50</v>
      </c>
    </row>
    <row r="38" ht="12.75" customHeight="1">
      <c r="A38" s="17"/>
    </row>
    <row r="39" ht="12.75" customHeight="1">
      <c r="A39" s="16" t="s">
        <v>0</v>
      </c>
    </row>
    <row r="40" ht="12.75" customHeight="1"/>
    <row r="41" ht="12.75" customHeight="1"/>
    <row r="42" ht="12.75" customHeight="1"/>
    <row r="43" ht="12.75" customHeight="1">
      <c r="G43" s="213" t="s">
        <v>44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0" customWidth="1" collapsed="1"/>
    <col min="2" max="6" width="11.7109375" style="90" customWidth="1"/>
    <col min="7" max="7" width="19.7109375" style="90" customWidth="1"/>
    <col min="8" max="8" width="11.7109375" style="90" customWidth="1"/>
    <col min="9" max="16384" width="16.00390625" style="90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111" customFormat="1" ht="12.75" customHeight="1">
      <c r="A4" s="111" t="s">
        <v>2</v>
      </c>
      <c r="B4" s="111" t="s">
        <v>2</v>
      </c>
      <c r="D4" s="111" t="s">
        <v>2</v>
      </c>
      <c r="E4" s="111" t="s">
        <v>2</v>
      </c>
      <c r="F4" s="111" t="s">
        <v>2</v>
      </c>
      <c r="G4" s="111" t="s">
        <v>2</v>
      </c>
      <c r="H4" s="111" t="s">
        <v>2</v>
      </c>
    </row>
    <row r="5" spans="1:8" s="96" customFormat="1" ht="15" customHeight="1">
      <c r="A5" s="214" t="str">
        <f>"Tabla 1.1.6 - Interrupciones voluntarias del embarazo en mujeres por lugar de residencia según utlilización de Centro de Planificación Familiar. 2008"</f>
        <v>Tabla 1.1.6 - Interrupciones voluntarias del embarazo en mujeres por lugar de residencia según utlilización de Centro de Planificación Familiar. 2008</v>
      </c>
      <c r="B5" s="233"/>
      <c r="C5" s="233"/>
      <c r="D5" s="233"/>
      <c r="E5" s="233"/>
      <c r="F5" s="233"/>
      <c r="G5" s="233"/>
      <c r="H5" s="233"/>
    </row>
    <row r="6" spans="1:8" s="96" customFormat="1" ht="15" customHeight="1">
      <c r="A6" s="234"/>
      <c r="B6" s="233"/>
      <c r="C6" s="233"/>
      <c r="D6" s="233"/>
      <c r="E6" s="233"/>
      <c r="F6" s="233"/>
      <c r="G6" s="233"/>
      <c r="H6" s="233"/>
    </row>
    <row r="7" spans="1:8" ht="12.75" customHeight="1">
      <c r="A7" s="112"/>
      <c r="C7" s="113"/>
      <c r="D7" s="113"/>
      <c r="E7" s="113"/>
      <c r="F7" s="113"/>
      <c r="G7" s="113"/>
      <c r="H7" s="113"/>
    </row>
    <row r="8" ht="12.75" customHeight="1">
      <c r="A8" s="18" t="s">
        <v>48</v>
      </c>
    </row>
    <row r="9" spans="1:8" ht="12.75" customHeight="1">
      <c r="A9" s="239"/>
      <c r="B9" s="235" t="s">
        <v>49</v>
      </c>
      <c r="C9" s="243" t="s">
        <v>71</v>
      </c>
      <c r="D9" s="244"/>
      <c r="E9" s="244"/>
      <c r="F9" s="245"/>
      <c r="G9" s="241" t="s">
        <v>70</v>
      </c>
      <c r="H9" s="237" t="s">
        <v>4</v>
      </c>
    </row>
    <row r="10" spans="1:8" ht="24.75" customHeight="1">
      <c r="A10" s="240"/>
      <c r="B10" s="236"/>
      <c r="C10" s="94" t="s">
        <v>1</v>
      </c>
      <c r="D10" s="95" t="s">
        <v>41</v>
      </c>
      <c r="E10" s="95" t="s">
        <v>40</v>
      </c>
      <c r="F10" s="95" t="s">
        <v>28</v>
      </c>
      <c r="G10" s="242"/>
      <c r="H10" s="238"/>
    </row>
    <row r="11" ht="12.75" customHeight="1"/>
    <row r="12" spans="1:8" s="96" customFormat="1" ht="12.75" customHeight="1">
      <c r="A12" s="14" t="s">
        <v>1</v>
      </c>
      <c r="B12" s="114">
        <v>115812</v>
      </c>
      <c r="C12" s="115">
        <v>41.12613546091942</v>
      </c>
      <c r="D12" s="115">
        <v>30.013297413048733</v>
      </c>
      <c r="E12" s="115">
        <v>8.627776050841018</v>
      </c>
      <c r="F12" s="115">
        <v>2.4850619970296686</v>
      </c>
      <c r="G12" s="115">
        <v>57.63910475598384</v>
      </c>
      <c r="H12" s="115">
        <v>1.234759783096743</v>
      </c>
    </row>
    <row r="13" spans="1:8" s="118" customFormat="1" ht="12.75" customHeight="1">
      <c r="A13" s="22"/>
      <c r="B13" s="116"/>
      <c r="C13" s="117"/>
      <c r="D13" s="117"/>
      <c r="E13" s="117"/>
      <c r="F13" s="117"/>
      <c r="G13" s="117"/>
      <c r="H13" s="117"/>
    </row>
    <row r="14" spans="1:9" s="170" customFormat="1" ht="12.75" customHeight="1">
      <c r="A14" s="19" t="s">
        <v>42</v>
      </c>
      <c r="B14" s="164">
        <v>113780</v>
      </c>
      <c r="C14" s="115">
        <v>40.61961680435929</v>
      </c>
      <c r="D14" s="115">
        <v>29.593953243100717</v>
      </c>
      <c r="E14" s="115">
        <v>8.512919669537704</v>
      </c>
      <c r="F14" s="115">
        <v>2.5127438917208647</v>
      </c>
      <c r="G14" s="115">
        <v>58.126208472490774</v>
      </c>
      <c r="H14" s="115">
        <v>1.2541747231499385</v>
      </c>
      <c r="I14" s="169"/>
    </row>
    <row r="15" spans="1:8" s="96" customFormat="1" ht="12.75" customHeight="1">
      <c r="A15" s="192" t="s">
        <v>29</v>
      </c>
      <c r="B15" s="119">
        <v>20574</v>
      </c>
      <c r="C15" s="117">
        <v>48.10440361621464</v>
      </c>
      <c r="D15" s="117">
        <v>38.97151744920774</v>
      </c>
      <c r="E15" s="117">
        <v>5.774278215223097</v>
      </c>
      <c r="F15" s="117">
        <v>3.358607951783805</v>
      </c>
      <c r="G15" s="117">
        <v>48.75085058812093</v>
      </c>
      <c r="H15" s="117">
        <v>3.144745795664431</v>
      </c>
    </row>
    <row r="16" spans="1:8" s="96" customFormat="1" ht="12.75" customHeight="1">
      <c r="A16" s="192" t="s">
        <v>30</v>
      </c>
      <c r="B16" s="119">
        <v>3280</v>
      </c>
      <c r="C16" s="117">
        <v>27.103658536585364</v>
      </c>
      <c r="D16" s="117">
        <v>23.140243902439025</v>
      </c>
      <c r="E16" s="117">
        <v>1.707317073170732</v>
      </c>
      <c r="F16" s="117">
        <v>2.2560975609756095</v>
      </c>
      <c r="G16" s="117">
        <v>71.67682926829269</v>
      </c>
      <c r="H16" s="117">
        <v>1.2195121951219512</v>
      </c>
    </row>
    <row r="17" spans="1:8" s="96" customFormat="1" ht="12.75" customHeight="1">
      <c r="A17" s="192" t="s">
        <v>53</v>
      </c>
      <c r="B17" s="119">
        <v>1679</v>
      </c>
      <c r="C17" s="117">
        <v>37.045860631328175</v>
      </c>
      <c r="D17" s="117">
        <v>22.989874925550925</v>
      </c>
      <c r="E17" s="117">
        <v>13.877307921381773</v>
      </c>
      <c r="F17" s="117">
        <v>0.1786777843954735</v>
      </c>
      <c r="G17" s="117">
        <v>62.954139368671825</v>
      </c>
      <c r="H17" s="117">
        <v>0</v>
      </c>
    </row>
    <row r="18" spans="1:8" s="96" customFormat="1" ht="12.75" customHeight="1">
      <c r="A18" s="192" t="s">
        <v>54</v>
      </c>
      <c r="B18" s="119">
        <v>3387</v>
      </c>
      <c r="C18" s="117">
        <v>78.91939769707706</v>
      </c>
      <c r="D18" s="117">
        <v>52.17006200177148</v>
      </c>
      <c r="E18" s="117">
        <v>20.253912016533807</v>
      </c>
      <c r="F18" s="117">
        <v>6.495423678771775</v>
      </c>
      <c r="G18" s="117">
        <v>21.08060230292294</v>
      </c>
      <c r="H18" s="117">
        <v>0</v>
      </c>
    </row>
    <row r="19" spans="1:8" s="96" customFormat="1" ht="12.75" customHeight="1">
      <c r="A19" s="192" t="s">
        <v>31</v>
      </c>
      <c r="B19" s="119">
        <v>4882</v>
      </c>
      <c r="C19" s="117">
        <v>45.20688242523556</v>
      </c>
      <c r="D19" s="117">
        <v>16.263826300696437</v>
      </c>
      <c r="E19" s="117">
        <v>27.570667759115118</v>
      </c>
      <c r="F19" s="117">
        <v>1.3723883654240066</v>
      </c>
      <c r="G19" s="117">
        <v>54.178615321589504</v>
      </c>
      <c r="H19" s="117">
        <v>0.6145022531749283</v>
      </c>
    </row>
    <row r="20" spans="1:8" s="96" customFormat="1" ht="12.75" customHeight="1">
      <c r="A20" s="192" t="s">
        <v>32</v>
      </c>
      <c r="B20" s="119">
        <v>728</v>
      </c>
      <c r="C20" s="117">
        <v>24.175824175824175</v>
      </c>
      <c r="D20" s="117">
        <v>17.994505494505493</v>
      </c>
      <c r="E20" s="117">
        <v>5.631868131868132</v>
      </c>
      <c r="F20" s="117">
        <v>0.5494505494505495</v>
      </c>
      <c r="G20" s="117">
        <v>66.20879120879121</v>
      </c>
      <c r="H20" s="117">
        <v>9.615384615384617</v>
      </c>
    </row>
    <row r="21" spans="1:8" s="96" customFormat="1" ht="12.75" customHeight="1">
      <c r="A21" s="192" t="s">
        <v>55</v>
      </c>
      <c r="B21" s="119">
        <v>3655</v>
      </c>
      <c r="C21" s="117">
        <v>24.84268125854993</v>
      </c>
      <c r="D21" s="117">
        <v>17.400820793433653</v>
      </c>
      <c r="E21" s="117">
        <v>5.745554035567715</v>
      </c>
      <c r="F21" s="117">
        <v>1.6963064295485637</v>
      </c>
      <c r="G21" s="117">
        <v>74.88372093023256</v>
      </c>
      <c r="H21" s="117">
        <v>0.27359781121751026</v>
      </c>
    </row>
    <row r="22" spans="1:8" s="96" customFormat="1" ht="12.75" customHeight="1">
      <c r="A22" s="192" t="s">
        <v>33</v>
      </c>
      <c r="B22" s="119">
        <v>3336</v>
      </c>
      <c r="C22" s="117">
        <v>24.310551558752998</v>
      </c>
      <c r="D22" s="117">
        <v>16.03717026378897</v>
      </c>
      <c r="E22" s="117">
        <v>7.434052757793765</v>
      </c>
      <c r="F22" s="117">
        <v>0.8393285371702638</v>
      </c>
      <c r="G22" s="117">
        <v>75.44964028776978</v>
      </c>
      <c r="H22" s="117">
        <v>0.2398081534772182</v>
      </c>
    </row>
    <row r="23" spans="1:8" s="96" customFormat="1" ht="12.75" customHeight="1">
      <c r="A23" s="192" t="s">
        <v>34</v>
      </c>
      <c r="B23" s="119">
        <v>25379</v>
      </c>
      <c r="C23" s="117">
        <v>49.142992237676815</v>
      </c>
      <c r="D23" s="117">
        <v>39.94247212262106</v>
      </c>
      <c r="E23" s="117">
        <v>7.384057685488002</v>
      </c>
      <c r="F23" s="117">
        <v>1.816462429567753</v>
      </c>
      <c r="G23" s="117">
        <v>50.143819693447334</v>
      </c>
      <c r="H23" s="117">
        <v>0.7131880688758422</v>
      </c>
    </row>
    <row r="24" spans="1:8" s="96" customFormat="1" ht="12.75" customHeight="1">
      <c r="A24" s="192" t="s">
        <v>56</v>
      </c>
      <c r="B24" s="119">
        <v>11580</v>
      </c>
      <c r="C24" s="117">
        <v>32.25388601036269</v>
      </c>
      <c r="D24" s="117">
        <v>16.675302245250432</v>
      </c>
      <c r="E24" s="117">
        <v>9.740932642487046</v>
      </c>
      <c r="F24" s="117">
        <v>5.837651122625216</v>
      </c>
      <c r="G24" s="117">
        <v>65.88082901554404</v>
      </c>
      <c r="H24" s="117">
        <v>1.865284974093264</v>
      </c>
    </row>
    <row r="25" spans="1:8" s="96" customFormat="1" ht="12.75" customHeight="1">
      <c r="A25" s="192" t="s">
        <v>35</v>
      </c>
      <c r="B25" s="119">
        <v>1383</v>
      </c>
      <c r="C25" s="117">
        <v>26.464208242950107</v>
      </c>
      <c r="D25" s="117">
        <v>21.25813449023861</v>
      </c>
      <c r="E25" s="117">
        <v>3.398409255242227</v>
      </c>
      <c r="F25" s="117">
        <v>1.8076644974692697</v>
      </c>
      <c r="G25" s="117">
        <v>73.46348517715113</v>
      </c>
      <c r="H25" s="117">
        <v>0.07230657989877079</v>
      </c>
    </row>
    <row r="26" spans="1:8" s="96" customFormat="1" ht="12.75" customHeight="1">
      <c r="A26" s="192" t="s">
        <v>36</v>
      </c>
      <c r="B26" s="119">
        <v>1981</v>
      </c>
      <c r="C26" s="117">
        <v>61.83745583038869</v>
      </c>
      <c r="D26" s="117">
        <v>53.154972236244326</v>
      </c>
      <c r="E26" s="117">
        <v>8.480565371024735</v>
      </c>
      <c r="F26" s="117">
        <v>0.20191822311963653</v>
      </c>
      <c r="G26" s="117">
        <v>38.06158505805149</v>
      </c>
      <c r="H26" s="117">
        <v>0.10095911155981827</v>
      </c>
    </row>
    <row r="27" spans="1:8" s="96" customFormat="1" ht="12.75" customHeight="1">
      <c r="A27" s="192" t="s">
        <v>57</v>
      </c>
      <c r="B27" s="114">
        <v>22126</v>
      </c>
      <c r="C27" s="115">
        <v>33.164602729820125</v>
      </c>
      <c r="D27" s="115">
        <v>23.546958329567026</v>
      </c>
      <c r="E27" s="115">
        <v>8.668534755491278</v>
      </c>
      <c r="F27" s="115">
        <v>0.9491096447618187</v>
      </c>
      <c r="G27" s="115">
        <v>66.24785320437493</v>
      </c>
      <c r="H27" s="115">
        <v>0.5875440658049353</v>
      </c>
    </row>
    <row r="28" spans="1:8" s="96" customFormat="1" ht="12.75" customHeight="1">
      <c r="A28" s="192" t="s">
        <v>58</v>
      </c>
      <c r="B28" s="119">
        <v>5350</v>
      </c>
      <c r="C28" s="117">
        <v>30.85981308411215</v>
      </c>
      <c r="D28" s="117">
        <v>19.476635514018692</v>
      </c>
      <c r="E28" s="117">
        <v>5.813084112149533</v>
      </c>
      <c r="F28" s="117">
        <v>5.570093457943925</v>
      </c>
      <c r="G28" s="117">
        <v>69.1214953271028</v>
      </c>
      <c r="H28" s="117">
        <v>0.018691588785046728</v>
      </c>
    </row>
    <row r="29" spans="1:8" s="96" customFormat="1" ht="12.75" customHeight="1">
      <c r="A29" s="192" t="s">
        <v>59</v>
      </c>
      <c r="B29" s="119">
        <v>765</v>
      </c>
      <c r="C29" s="117">
        <v>28.104575163398692</v>
      </c>
      <c r="D29" s="117">
        <v>26.143790849673206</v>
      </c>
      <c r="E29" s="117">
        <v>1.4379084967320261</v>
      </c>
      <c r="F29" s="117">
        <v>0.522875816993464</v>
      </c>
      <c r="G29" s="117">
        <v>70.71895424836602</v>
      </c>
      <c r="H29" s="117">
        <v>1.1764705882352942</v>
      </c>
    </row>
    <row r="30" spans="1:8" s="96" customFormat="1" ht="12.75" customHeight="1">
      <c r="A30" s="192" t="s">
        <v>37</v>
      </c>
      <c r="B30" s="119">
        <v>2996</v>
      </c>
      <c r="C30" s="117">
        <v>27.603471295060082</v>
      </c>
      <c r="D30" s="117">
        <v>21.061415220293725</v>
      </c>
      <c r="E30" s="117">
        <v>5.941255006675568</v>
      </c>
      <c r="F30" s="117">
        <v>0.6008010680907877</v>
      </c>
      <c r="G30" s="117">
        <v>69.89319092122831</v>
      </c>
      <c r="H30" s="117">
        <v>2.5033377837116153</v>
      </c>
    </row>
    <row r="31" spans="1:8" s="96" customFormat="1" ht="12.75" customHeight="1">
      <c r="A31" s="192" t="s">
        <v>60</v>
      </c>
      <c r="B31" s="119">
        <v>597</v>
      </c>
      <c r="C31" s="117">
        <v>30.65326633165829</v>
      </c>
      <c r="D31" s="117">
        <v>22.948073701842546</v>
      </c>
      <c r="E31" s="117">
        <v>6.365159128978225</v>
      </c>
      <c r="F31" s="117">
        <v>1.340033500837521</v>
      </c>
      <c r="G31" s="117">
        <v>68.34170854271356</v>
      </c>
      <c r="H31" s="117">
        <v>1.0050251256281406</v>
      </c>
    </row>
    <row r="32" spans="1:8" s="96" customFormat="1" ht="12.75" customHeight="1">
      <c r="A32" s="193" t="s">
        <v>38</v>
      </c>
      <c r="B32" s="119">
        <v>102</v>
      </c>
      <c r="C32" s="117">
        <v>21.568627450980394</v>
      </c>
      <c r="D32" s="117">
        <v>10.784313725490197</v>
      </c>
      <c r="E32" s="117">
        <v>4.901960784313726</v>
      </c>
      <c r="F32" s="117">
        <v>5.88235294117647</v>
      </c>
      <c r="G32" s="117">
        <v>77.45098039215686</v>
      </c>
      <c r="H32" s="117">
        <v>0.9803921568627451</v>
      </c>
    </row>
    <row r="33" spans="1:8" s="118" customFormat="1" ht="12.75" customHeight="1">
      <c r="A33" s="191"/>
      <c r="B33" s="119"/>
      <c r="C33" s="117"/>
      <c r="D33" s="117"/>
      <c r="E33" s="117"/>
      <c r="F33" s="117"/>
      <c r="G33" s="117"/>
      <c r="H33" s="117"/>
    </row>
    <row r="34" spans="1:8" s="96" customFormat="1" ht="12.75" customHeight="1">
      <c r="A34" s="19" t="s">
        <v>39</v>
      </c>
      <c r="B34" s="119">
        <v>2031</v>
      </c>
      <c r="C34" s="117">
        <v>69.52240275726243</v>
      </c>
      <c r="D34" s="117">
        <v>53.520433284096505</v>
      </c>
      <c r="E34" s="117">
        <v>15.066469719350073</v>
      </c>
      <c r="F34" s="117">
        <v>0.9354997538158543</v>
      </c>
      <c r="G34" s="117">
        <v>30.32988675529296</v>
      </c>
      <c r="H34" s="117">
        <v>0.14771048744460857</v>
      </c>
    </row>
    <row r="35" spans="1:8" s="96" customFormat="1" ht="12.75" customHeight="1">
      <c r="A35" s="19" t="s">
        <v>43</v>
      </c>
      <c r="B35" s="119">
        <v>1</v>
      </c>
      <c r="C35" s="117">
        <v>0</v>
      </c>
      <c r="D35" s="117">
        <v>0</v>
      </c>
      <c r="E35" s="117">
        <v>0</v>
      </c>
      <c r="F35" s="117">
        <v>0</v>
      </c>
      <c r="G35" s="117">
        <v>100</v>
      </c>
      <c r="H35" s="117">
        <v>0</v>
      </c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ht="12.75" customHeight="1">
      <c r="A38" s="45" t="s">
        <v>50</v>
      </c>
      <c r="B38" s="108"/>
      <c r="C38" s="108"/>
      <c r="D38" s="108"/>
      <c r="E38" s="108"/>
      <c r="F38" s="108"/>
      <c r="G38" s="108"/>
      <c r="H38" s="108"/>
    </row>
    <row r="39" spans="1:8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16" t="s">
        <v>0</v>
      </c>
    </row>
    <row r="41" ht="12.75" customHeight="1"/>
    <row r="44" ht="12.75">
      <c r="F44" s="213" t="s">
        <v>44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1" customWidth="1" collapsed="1"/>
    <col min="2" max="6" width="11.7109375" style="91" customWidth="1"/>
    <col min="7" max="7" width="19.7109375" style="91" customWidth="1"/>
    <col min="8" max="8" width="11.7109375" style="91" customWidth="1"/>
    <col min="9" max="16384" width="16.00390625" style="91" customWidth="1"/>
  </cols>
  <sheetData>
    <row r="1" ht="12.75" customHeight="1"/>
    <row r="2" spans="4:8" ht="12.75" customHeight="1">
      <c r="D2" s="23"/>
      <c r="H2" s="212" t="s">
        <v>44</v>
      </c>
    </row>
    <row r="3" ht="12.75" customHeight="1"/>
    <row r="4" spans="1:8" s="92" customFormat="1" ht="12.75" customHeight="1">
      <c r="A4" s="92" t="s">
        <v>2</v>
      </c>
      <c r="B4" s="92" t="s">
        <v>2</v>
      </c>
      <c r="D4" s="92" t="s">
        <v>2</v>
      </c>
      <c r="E4" s="92" t="s">
        <v>2</v>
      </c>
      <c r="F4" s="92" t="s">
        <v>2</v>
      </c>
      <c r="G4" s="92" t="s">
        <v>2</v>
      </c>
      <c r="H4" s="92" t="s">
        <v>2</v>
      </c>
    </row>
    <row r="5" spans="1:8" s="93" customFormat="1" ht="15" customHeight="1">
      <c r="A5" s="246" t="str">
        <f>+"Tabla 1.1.7 - Interrrupciones voluntarias del embarazo en mujeres menores de 20 años por lugar de residencia según utilización de Centro de Planificación Familiar. 2008"</f>
        <v>Tabla 1.1.7 - Interrrupciones voluntarias del embarazo en mujeres menores de 20 años por lugar de residencia según utilización de Centro de Planificación Familiar. 2008</v>
      </c>
      <c r="B5" s="247"/>
      <c r="C5" s="247"/>
      <c r="D5" s="247"/>
      <c r="E5" s="247"/>
      <c r="F5" s="247"/>
      <c r="G5" s="247"/>
      <c r="H5" s="247"/>
    </row>
    <row r="6" spans="1:8" s="93" customFormat="1" ht="15" customHeight="1">
      <c r="A6" s="247"/>
      <c r="B6" s="247"/>
      <c r="C6" s="247"/>
      <c r="D6" s="247"/>
      <c r="E6" s="247"/>
      <c r="F6" s="247"/>
      <c r="G6" s="247"/>
      <c r="H6" s="247"/>
    </row>
    <row r="7" spans="1:8" s="93" customFormat="1" ht="12.75" customHeight="1">
      <c r="A7" s="27"/>
      <c r="B7" s="27"/>
      <c r="C7" s="27"/>
      <c r="D7" s="27"/>
      <c r="E7" s="27"/>
      <c r="F7" s="27"/>
      <c r="G7" s="27"/>
      <c r="H7" s="27"/>
    </row>
    <row r="8" ht="12.75" customHeight="1">
      <c r="A8" s="18" t="s">
        <v>48</v>
      </c>
    </row>
    <row r="9" spans="1:8" s="90" customFormat="1" ht="12.75" customHeight="1">
      <c r="A9" s="239"/>
      <c r="B9" s="235" t="s">
        <v>51</v>
      </c>
      <c r="C9" s="243" t="s">
        <v>71</v>
      </c>
      <c r="D9" s="244"/>
      <c r="E9" s="244"/>
      <c r="F9" s="245"/>
      <c r="G9" s="249" t="s">
        <v>70</v>
      </c>
      <c r="H9" s="237" t="s">
        <v>4</v>
      </c>
    </row>
    <row r="10" spans="1:8" s="96" customFormat="1" ht="24.75" customHeight="1">
      <c r="A10" s="240"/>
      <c r="B10" s="236"/>
      <c r="C10" s="94" t="s">
        <v>1</v>
      </c>
      <c r="D10" s="95" t="s">
        <v>41</v>
      </c>
      <c r="E10" s="95" t="s">
        <v>40</v>
      </c>
      <c r="F10" s="95" t="s">
        <v>28</v>
      </c>
      <c r="G10" s="250"/>
      <c r="H10" s="248"/>
    </row>
    <row r="11" s="93" customFormat="1" ht="12.75" customHeight="1"/>
    <row r="12" spans="1:8" s="93" customFormat="1" ht="12.75" customHeight="1">
      <c r="A12" s="14" t="s">
        <v>1</v>
      </c>
      <c r="B12" s="97">
        <v>14939</v>
      </c>
      <c r="C12" s="98">
        <v>32.8201352165473</v>
      </c>
      <c r="D12" s="98">
        <v>25.825021755137563</v>
      </c>
      <c r="E12" s="98">
        <v>4.7325791552312735</v>
      </c>
      <c r="F12" s="98">
        <v>2.262534306178459</v>
      </c>
      <c r="G12" s="98">
        <v>66.29627150411675</v>
      </c>
      <c r="H12" s="98">
        <v>0.8835932793359662</v>
      </c>
    </row>
    <row r="13" spans="1:8" s="101" customFormat="1" ht="12.75" customHeight="1">
      <c r="A13" s="22"/>
      <c r="B13" s="99"/>
      <c r="C13" s="100"/>
      <c r="D13" s="100"/>
      <c r="E13" s="100"/>
      <c r="F13" s="100"/>
      <c r="G13" s="100"/>
      <c r="H13" s="100"/>
    </row>
    <row r="14" spans="1:9" s="170" customFormat="1" ht="12.75" customHeight="1">
      <c r="A14" s="19" t="s">
        <v>42</v>
      </c>
      <c r="B14" s="164">
        <v>14567</v>
      </c>
      <c r="C14" s="165">
        <v>31.907736665064874</v>
      </c>
      <c r="D14" s="98">
        <v>24.953662387588384</v>
      </c>
      <c r="E14" s="98">
        <v>4.640626072629917</v>
      </c>
      <c r="F14" s="98">
        <v>2.313448204846571</v>
      </c>
      <c r="G14" s="98">
        <v>67.19297041257637</v>
      </c>
      <c r="H14" s="98">
        <v>0.899292922358756</v>
      </c>
      <c r="I14" s="169"/>
    </row>
    <row r="15" spans="1:12" s="93" customFormat="1" ht="12.75" customHeight="1">
      <c r="A15" s="192" t="s">
        <v>29</v>
      </c>
      <c r="B15" s="102">
        <v>3198</v>
      </c>
      <c r="C15" s="100">
        <v>47.467166979362105</v>
      </c>
      <c r="D15" s="100">
        <v>39.180737961225766</v>
      </c>
      <c r="E15" s="100">
        <v>4.440275171982489</v>
      </c>
      <c r="F15" s="100">
        <v>3.8461538461538463</v>
      </c>
      <c r="G15" s="100">
        <v>50.34396497811132</v>
      </c>
      <c r="H15" s="100">
        <v>2.1888680425265794</v>
      </c>
      <c r="I15" s="103"/>
      <c r="J15" s="103"/>
      <c r="K15" s="103"/>
      <c r="L15" s="103"/>
    </row>
    <row r="16" spans="1:12" s="93" customFormat="1" ht="12.75" customHeight="1">
      <c r="A16" s="192" t="s">
        <v>30</v>
      </c>
      <c r="B16" s="102">
        <v>364</v>
      </c>
      <c r="C16" s="100">
        <v>18.956043956043956</v>
      </c>
      <c r="D16" s="100">
        <v>14.835164835164836</v>
      </c>
      <c r="E16" s="100">
        <v>1.6483516483516485</v>
      </c>
      <c r="F16" s="100">
        <v>2.4725274725274726</v>
      </c>
      <c r="G16" s="100">
        <v>80.4945054945055</v>
      </c>
      <c r="H16" s="100">
        <v>0.5494505494505495</v>
      </c>
      <c r="I16" s="103"/>
      <c r="J16" s="103"/>
      <c r="K16" s="103"/>
      <c r="L16" s="103"/>
    </row>
    <row r="17" spans="1:12" s="93" customFormat="1" ht="12.75" customHeight="1">
      <c r="A17" s="192" t="s">
        <v>53</v>
      </c>
      <c r="B17" s="102">
        <v>181</v>
      </c>
      <c r="C17" s="100">
        <v>20.994475138121548</v>
      </c>
      <c r="D17" s="100">
        <v>12.70718232044199</v>
      </c>
      <c r="E17" s="100">
        <v>8.287292817679557</v>
      </c>
      <c r="F17" s="100">
        <v>0</v>
      </c>
      <c r="G17" s="100">
        <v>79.00552486187846</v>
      </c>
      <c r="H17" s="100">
        <v>0</v>
      </c>
      <c r="I17" s="103"/>
      <c r="J17" s="103"/>
      <c r="K17" s="103"/>
      <c r="L17" s="103"/>
    </row>
    <row r="18" spans="1:12" s="93" customFormat="1" ht="12.75" customHeight="1">
      <c r="A18" s="192" t="s">
        <v>54</v>
      </c>
      <c r="B18" s="102">
        <v>377</v>
      </c>
      <c r="C18" s="100">
        <v>57.0291777188329</v>
      </c>
      <c r="D18" s="100">
        <v>40.58355437665783</v>
      </c>
      <c r="E18" s="100">
        <v>10.875331564986737</v>
      </c>
      <c r="F18" s="100">
        <v>5.570291777188329</v>
      </c>
      <c r="G18" s="100">
        <v>42.97082228116711</v>
      </c>
      <c r="H18" s="100">
        <v>0</v>
      </c>
      <c r="I18" s="103"/>
      <c r="J18" s="103"/>
      <c r="K18" s="103"/>
      <c r="L18" s="103"/>
    </row>
    <row r="19" spans="1:12" s="93" customFormat="1" ht="12.75" customHeight="1">
      <c r="A19" s="192" t="s">
        <v>31</v>
      </c>
      <c r="B19" s="102">
        <v>672</v>
      </c>
      <c r="C19" s="100">
        <v>26.636904761904763</v>
      </c>
      <c r="D19" s="100">
        <v>11.755952380952381</v>
      </c>
      <c r="E19" s="100">
        <v>13.839285714285715</v>
      </c>
      <c r="F19" s="100">
        <v>1.0416666666666665</v>
      </c>
      <c r="G19" s="100">
        <v>72.61904761904762</v>
      </c>
      <c r="H19" s="100">
        <v>0.744047619047619</v>
      </c>
      <c r="I19" s="103"/>
      <c r="J19" s="103"/>
      <c r="K19" s="103"/>
      <c r="L19" s="103"/>
    </row>
    <row r="20" spans="1:12" s="93" customFormat="1" ht="12.75" customHeight="1">
      <c r="A20" s="192" t="s">
        <v>32</v>
      </c>
      <c r="B20" s="102">
        <v>84</v>
      </c>
      <c r="C20" s="100">
        <v>14.285714285714285</v>
      </c>
      <c r="D20" s="100">
        <v>9.523809523809524</v>
      </c>
      <c r="E20" s="100">
        <v>3.571428571428571</v>
      </c>
      <c r="F20" s="100">
        <v>1.1904761904761905</v>
      </c>
      <c r="G20" s="100">
        <v>82.14285714285714</v>
      </c>
      <c r="H20" s="100">
        <v>3.571428571428571</v>
      </c>
      <c r="I20" s="103"/>
      <c r="J20" s="103"/>
      <c r="K20" s="103"/>
      <c r="L20" s="103"/>
    </row>
    <row r="21" spans="1:12" s="93" customFormat="1" ht="12.75" customHeight="1">
      <c r="A21" s="192" t="s">
        <v>55</v>
      </c>
      <c r="B21" s="102">
        <v>551</v>
      </c>
      <c r="C21" s="100">
        <v>13.06715063520871</v>
      </c>
      <c r="D21" s="100">
        <v>8.892921960072595</v>
      </c>
      <c r="E21" s="100">
        <v>2.35934664246824</v>
      </c>
      <c r="F21" s="100">
        <v>1.8148820326678767</v>
      </c>
      <c r="G21" s="100">
        <v>86.93284936479128</v>
      </c>
      <c r="H21" s="100">
        <v>0</v>
      </c>
      <c r="I21" s="103"/>
      <c r="J21" s="103"/>
      <c r="K21" s="103"/>
      <c r="L21" s="103"/>
    </row>
    <row r="22" spans="1:12" s="93" customFormat="1" ht="12.75" customHeight="1">
      <c r="A22" s="192" t="s">
        <v>33</v>
      </c>
      <c r="B22" s="102">
        <v>537</v>
      </c>
      <c r="C22" s="100">
        <v>9.869646182495345</v>
      </c>
      <c r="D22" s="100">
        <v>7.82122905027933</v>
      </c>
      <c r="E22" s="100">
        <v>1.48975791433892</v>
      </c>
      <c r="F22" s="100">
        <v>0.5586592178770949</v>
      </c>
      <c r="G22" s="100">
        <v>89.94413407821229</v>
      </c>
      <c r="H22" s="100">
        <v>0.186219739292365</v>
      </c>
      <c r="I22" s="103"/>
      <c r="J22" s="103"/>
      <c r="K22" s="103"/>
      <c r="L22" s="103"/>
    </row>
    <row r="23" spans="1:12" s="93" customFormat="1" ht="12.75" customHeight="1">
      <c r="A23" s="192" t="s">
        <v>34</v>
      </c>
      <c r="B23" s="102">
        <v>2730</v>
      </c>
      <c r="C23" s="100">
        <v>42.23443223443224</v>
      </c>
      <c r="D23" s="100">
        <v>35.604395604395606</v>
      </c>
      <c r="E23" s="100">
        <v>5.018315018315018</v>
      </c>
      <c r="F23" s="100">
        <v>1.611721611721612</v>
      </c>
      <c r="G23" s="100">
        <v>57.399267399267394</v>
      </c>
      <c r="H23" s="100">
        <v>0.3663003663003663</v>
      </c>
      <c r="I23" s="103"/>
      <c r="J23" s="103"/>
      <c r="K23" s="103"/>
      <c r="L23" s="103"/>
    </row>
    <row r="24" spans="1:12" s="93" customFormat="1" ht="12.75" customHeight="1">
      <c r="A24" s="192" t="s">
        <v>56</v>
      </c>
      <c r="B24" s="102">
        <v>1625</v>
      </c>
      <c r="C24" s="100">
        <v>24.061538461538465</v>
      </c>
      <c r="D24" s="100">
        <v>14.215384615384616</v>
      </c>
      <c r="E24" s="100">
        <v>6.153846153846154</v>
      </c>
      <c r="F24" s="100">
        <v>3.6923076923076925</v>
      </c>
      <c r="G24" s="100">
        <v>74.76923076923076</v>
      </c>
      <c r="H24" s="100">
        <v>1.1692307692307693</v>
      </c>
      <c r="I24" s="103"/>
      <c r="J24" s="103"/>
      <c r="K24" s="103"/>
      <c r="L24" s="103"/>
    </row>
    <row r="25" spans="1:12" s="93" customFormat="1" ht="12.75" customHeight="1">
      <c r="A25" s="192" t="s">
        <v>35</v>
      </c>
      <c r="B25" s="102">
        <v>265</v>
      </c>
      <c r="C25" s="100">
        <v>17.358490566037734</v>
      </c>
      <c r="D25" s="100">
        <v>17.358490566037734</v>
      </c>
      <c r="E25" s="100">
        <v>0</v>
      </c>
      <c r="F25" s="100">
        <v>0</v>
      </c>
      <c r="G25" s="100">
        <v>82.26415094339623</v>
      </c>
      <c r="H25" s="100">
        <v>0.37735849056603776</v>
      </c>
      <c r="I25" s="103"/>
      <c r="J25" s="103"/>
      <c r="K25" s="103"/>
      <c r="L25" s="103"/>
    </row>
    <row r="26" spans="1:12" s="93" customFormat="1" ht="12.75" customHeight="1">
      <c r="A26" s="192" t="s">
        <v>36</v>
      </c>
      <c r="B26" s="102">
        <v>296</v>
      </c>
      <c r="C26" s="100">
        <v>53.71621621621622</v>
      </c>
      <c r="D26" s="100">
        <v>50</v>
      </c>
      <c r="E26" s="100">
        <v>3.040540540540541</v>
      </c>
      <c r="F26" s="100">
        <v>0.6756756756756757</v>
      </c>
      <c r="G26" s="100">
        <v>46.28378378378378</v>
      </c>
      <c r="H26" s="100">
        <v>0</v>
      </c>
      <c r="I26" s="103"/>
      <c r="J26" s="103"/>
      <c r="K26" s="103"/>
      <c r="L26" s="103"/>
    </row>
    <row r="27" spans="1:12" s="93" customFormat="1" ht="12.75" customHeight="1">
      <c r="A27" s="192" t="s">
        <v>57</v>
      </c>
      <c r="B27" s="97">
        <v>2497</v>
      </c>
      <c r="C27" s="98">
        <v>19.022827392871445</v>
      </c>
      <c r="D27" s="98">
        <v>15.979175010012014</v>
      </c>
      <c r="E27" s="98">
        <v>2.6031237484981977</v>
      </c>
      <c r="F27" s="98">
        <v>0.4405286343612335</v>
      </c>
      <c r="G27" s="98">
        <v>80.2963556267521</v>
      </c>
      <c r="H27" s="98">
        <v>0.6808169803764518</v>
      </c>
      <c r="I27" s="103"/>
      <c r="J27" s="103"/>
      <c r="K27" s="103"/>
      <c r="L27" s="103"/>
    </row>
    <row r="28" spans="1:12" s="93" customFormat="1" ht="12.75" customHeight="1">
      <c r="A28" s="192" t="s">
        <v>58</v>
      </c>
      <c r="B28" s="102">
        <v>669</v>
      </c>
      <c r="C28" s="100">
        <v>27.055306427503737</v>
      </c>
      <c r="D28" s="100">
        <v>15.695067264573993</v>
      </c>
      <c r="E28" s="100">
        <v>4.932735426008969</v>
      </c>
      <c r="F28" s="100">
        <v>6.427503736920777</v>
      </c>
      <c r="G28" s="100">
        <v>72.79521674140508</v>
      </c>
      <c r="H28" s="100">
        <v>0.14947683109118087</v>
      </c>
      <c r="I28" s="103"/>
      <c r="J28" s="103"/>
      <c r="K28" s="103"/>
      <c r="L28" s="103"/>
    </row>
    <row r="29" spans="1:12" s="93" customFormat="1" ht="12.75" customHeight="1">
      <c r="A29" s="192" t="s">
        <v>59</v>
      </c>
      <c r="B29" s="102">
        <v>111</v>
      </c>
      <c r="C29" s="100">
        <v>22.52252252252252</v>
      </c>
      <c r="D29" s="100">
        <v>22.52252252252252</v>
      </c>
      <c r="E29" s="100">
        <v>0</v>
      </c>
      <c r="F29" s="100">
        <v>0</v>
      </c>
      <c r="G29" s="100">
        <v>76.57657657657657</v>
      </c>
      <c r="H29" s="100">
        <v>0.9009009009009009</v>
      </c>
      <c r="I29" s="103"/>
      <c r="J29" s="103"/>
      <c r="K29" s="103"/>
      <c r="L29" s="103"/>
    </row>
    <row r="30" spans="1:12" s="93" customFormat="1" ht="12.75" customHeight="1">
      <c r="A30" s="192" t="s">
        <v>37</v>
      </c>
      <c r="B30" s="102">
        <v>320</v>
      </c>
      <c r="C30" s="100">
        <v>12.5</v>
      </c>
      <c r="D30" s="100">
        <v>10</v>
      </c>
      <c r="E30" s="100">
        <v>1.875</v>
      </c>
      <c r="F30" s="100">
        <v>0.625</v>
      </c>
      <c r="G30" s="100">
        <v>87.1875</v>
      </c>
      <c r="H30" s="100">
        <v>0.3125</v>
      </c>
      <c r="I30" s="103"/>
      <c r="J30" s="103"/>
      <c r="K30" s="103"/>
      <c r="L30" s="103"/>
    </row>
    <row r="31" spans="1:12" s="93" customFormat="1" ht="12.75" customHeight="1">
      <c r="A31" s="192" t="s">
        <v>60</v>
      </c>
      <c r="B31" s="102">
        <v>71</v>
      </c>
      <c r="C31" s="100">
        <v>25.35211267605634</v>
      </c>
      <c r="D31" s="100">
        <v>18.30985915492958</v>
      </c>
      <c r="E31" s="100">
        <v>5.633802816901409</v>
      </c>
      <c r="F31" s="100">
        <v>1.4084507042253522</v>
      </c>
      <c r="G31" s="100">
        <v>74.64788732394366</v>
      </c>
      <c r="H31" s="100">
        <v>0</v>
      </c>
      <c r="I31" s="103"/>
      <c r="J31" s="103"/>
      <c r="K31" s="103"/>
      <c r="L31" s="103"/>
    </row>
    <row r="32" spans="1:12" s="93" customFormat="1" ht="12.75" customHeight="1">
      <c r="A32" s="193" t="s">
        <v>38</v>
      </c>
      <c r="B32" s="102">
        <v>19</v>
      </c>
      <c r="C32" s="100">
        <v>21.052631578947366</v>
      </c>
      <c r="D32" s="100">
        <v>15.789473684210526</v>
      </c>
      <c r="E32" s="100">
        <v>5.263157894736842</v>
      </c>
      <c r="F32" s="100">
        <v>0</v>
      </c>
      <c r="G32" s="100">
        <v>78.94736842105263</v>
      </c>
      <c r="H32" s="100">
        <v>0</v>
      </c>
      <c r="I32" s="103"/>
      <c r="J32" s="103"/>
      <c r="K32" s="103"/>
      <c r="L32" s="103"/>
    </row>
    <row r="33" spans="1:12" s="101" customFormat="1" ht="12.75" customHeight="1">
      <c r="A33" s="191"/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93" customFormat="1" ht="12.75" customHeight="1">
      <c r="A34" s="19" t="s">
        <v>39</v>
      </c>
      <c r="B34" s="102">
        <v>371</v>
      </c>
      <c r="C34" s="100">
        <v>68.73315363881402</v>
      </c>
      <c r="D34" s="100">
        <v>60.1078167115903</v>
      </c>
      <c r="E34" s="100">
        <v>8.355795148247978</v>
      </c>
      <c r="F34" s="100">
        <v>0.2695417789757413</v>
      </c>
      <c r="G34" s="100">
        <v>30.997304582210244</v>
      </c>
      <c r="H34" s="100">
        <v>0.2695417789757413</v>
      </c>
      <c r="I34" s="103"/>
      <c r="J34" s="103"/>
      <c r="K34" s="103"/>
      <c r="L34" s="103"/>
    </row>
    <row r="35" spans="1:12" s="93" customFormat="1" ht="12.75" customHeight="1">
      <c r="A35" s="19" t="s">
        <v>43</v>
      </c>
      <c r="B35" s="102">
        <v>1</v>
      </c>
      <c r="C35" s="100">
        <v>0</v>
      </c>
      <c r="D35" s="100">
        <v>0</v>
      </c>
      <c r="E35" s="100">
        <v>0</v>
      </c>
      <c r="F35" s="100">
        <v>0</v>
      </c>
      <c r="G35" s="100">
        <v>100</v>
      </c>
      <c r="H35" s="100">
        <v>0</v>
      </c>
      <c r="I35" s="103"/>
      <c r="J35" s="103"/>
      <c r="K35" s="103"/>
      <c r="L35" s="103"/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s="90" customFormat="1" ht="12.75" customHeight="1">
      <c r="A38" s="45" t="s">
        <v>50</v>
      </c>
      <c r="B38" s="108"/>
      <c r="C38" s="108"/>
      <c r="D38" s="108"/>
      <c r="E38" s="108"/>
      <c r="F38" s="108"/>
      <c r="G38" s="108"/>
      <c r="H38" s="108"/>
    </row>
    <row r="39" spans="1:8" s="90" customFormat="1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16" t="s">
        <v>0</v>
      </c>
    </row>
    <row r="41" s="110" customFormat="1" ht="12.75" customHeight="1">
      <c r="A41" s="16"/>
    </row>
    <row r="42" s="110" customFormat="1" ht="12.75" customHeight="1">
      <c r="A42" s="16"/>
    </row>
    <row r="43" s="110" customFormat="1" ht="12.75" customHeight="1">
      <c r="A43" s="16"/>
    </row>
    <row r="44" spans="1:6" s="110" customFormat="1" ht="12.75" customHeight="1">
      <c r="A44" s="16"/>
      <c r="F44" s="213" t="s">
        <v>44</v>
      </c>
    </row>
    <row r="45" s="110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5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4"/>
  <sheetViews>
    <sheetView showGridLines="0" zoomScaleSheetLayoutView="100" zoomScalePageLayoutView="0" workbookViewId="0" topLeftCell="A43">
      <selection activeCell="E44" sqref="E44"/>
    </sheetView>
  </sheetViews>
  <sheetFormatPr defaultColWidth="16.00390625" defaultRowHeight="12.75"/>
  <cols>
    <col min="1" max="1" width="27.7109375" style="73" customWidth="1" collapsed="1"/>
    <col min="2" max="5" width="11.7109375" style="73" customWidth="1"/>
    <col min="6" max="16384" width="16.00390625" style="73" customWidth="1"/>
  </cols>
  <sheetData>
    <row r="1" ht="12.75" customHeight="1"/>
    <row r="2" spans="3:5" ht="12.75" customHeight="1">
      <c r="C2" s="23"/>
      <c r="E2" s="213" t="s">
        <v>44</v>
      </c>
    </row>
    <row r="3" ht="12.75" customHeight="1"/>
    <row r="4" spans="1:5" s="74" customFormat="1" ht="12.75" customHeight="1">
      <c r="A4" s="74" t="s">
        <v>2</v>
      </c>
      <c r="B4" s="74" t="s">
        <v>2</v>
      </c>
      <c r="C4" s="74" t="s">
        <v>2</v>
      </c>
      <c r="D4" s="74" t="s">
        <v>2</v>
      </c>
      <c r="E4" s="74" t="s">
        <v>2</v>
      </c>
    </row>
    <row r="5" spans="1:5" ht="15" customHeight="1">
      <c r="A5" s="251" t="str">
        <f>+"Tabla 1.1.8 - Interrupciones voluntarias del embarazo en mujeres menores de 20 años por lugar de residencia según tipo de centro sanitario. 2008"</f>
        <v>Tabla 1.1.8 - Interrupciones voluntarias del embarazo en mujeres menores de 20 años por lugar de residencia según tipo de centro sanitario. 2008</v>
      </c>
      <c r="B5" s="251"/>
      <c r="C5" s="251"/>
      <c r="D5" s="251"/>
      <c r="E5" s="251"/>
    </row>
    <row r="6" spans="1:5" s="75" customFormat="1" ht="15" customHeight="1">
      <c r="A6" s="251"/>
      <c r="B6" s="251"/>
      <c r="C6" s="251"/>
      <c r="D6" s="251"/>
      <c r="E6" s="251"/>
    </row>
    <row r="7" spans="1:5" s="75" customFormat="1" ht="15" customHeight="1">
      <c r="A7" s="251"/>
      <c r="B7" s="251"/>
      <c r="C7" s="251"/>
      <c r="D7" s="251"/>
      <c r="E7" s="251"/>
    </row>
    <row r="8" ht="12.75" customHeight="1">
      <c r="A8" s="76"/>
    </row>
    <row r="9" ht="12.75" customHeight="1">
      <c r="A9" s="18" t="s">
        <v>48</v>
      </c>
    </row>
    <row r="10" spans="1:5" s="75" customFormat="1" ht="24.75" customHeight="1">
      <c r="A10" s="28"/>
      <c r="B10" s="26" t="s">
        <v>49</v>
      </c>
      <c r="C10" s="252" t="s">
        <v>41</v>
      </c>
      <c r="D10" s="252" t="s">
        <v>25</v>
      </c>
      <c r="E10" s="252" t="s">
        <v>28</v>
      </c>
    </row>
    <row r="11" s="75" customFormat="1" ht="12.75" customHeight="1"/>
    <row r="12" spans="1:7" s="75" customFormat="1" ht="12.75" customHeight="1">
      <c r="A12" s="14" t="s">
        <v>1</v>
      </c>
      <c r="B12" s="77">
        <v>14939</v>
      </c>
      <c r="C12" s="78">
        <v>1.265144922685588</v>
      </c>
      <c r="D12" s="78">
        <v>98.67461008099605</v>
      </c>
      <c r="E12" s="78">
        <v>0.06024499631836134</v>
      </c>
      <c r="F12" s="79"/>
      <c r="G12" s="79"/>
    </row>
    <row r="13" spans="1:7" s="82" customFormat="1" ht="12.75" customHeight="1">
      <c r="A13" s="22"/>
      <c r="B13" s="80"/>
      <c r="C13" s="81"/>
      <c r="D13" s="81"/>
      <c r="E13" s="81"/>
      <c r="F13" s="80"/>
      <c r="G13" s="80"/>
    </row>
    <row r="14" spans="1:5" s="170" customFormat="1" ht="12.75" customHeight="1">
      <c r="A14" s="19" t="s">
        <v>42</v>
      </c>
      <c r="B14" s="164">
        <v>14567</v>
      </c>
      <c r="C14" s="78">
        <v>1.2905883160568408</v>
      </c>
      <c r="D14" s="78">
        <v>98.64762820072768</v>
      </c>
      <c r="E14" s="78">
        <v>0.06178348321548706</v>
      </c>
    </row>
    <row r="15" spans="1:7" s="75" customFormat="1" ht="12.75" customHeight="1">
      <c r="A15" s="192" t="s">
        <v>29</v>
      </c>
      <c r="B15" s="79">
        <v>3198</v>
      </c>
      <c r="C15" s="81">
        <v>0</v>
      </c>
      <c r="D15" s="81">
        <v>100</v>
      </c>
      <c r="E15" s="81">
        <v>0</v>
      </c>
      <c r="F15" s="79"/>
      <c r="G15" s="79"/>
    </row>
    <row r="16" spans="1:7" s="75" customFormat="1" ht="12.75" customHeight="1">
      <c r="A16" s="192" t="s">
        <v>30</v>
      </c>
      <c r="B16" s="79">
        <v>364</v>
      </c>
      <c r="C16" s="81">
        <v>0.27472527472527475</v>
      </c>
      <c r="D16" s="81">
        <v>99.72527472527473</v>
      </c>
      <c r="E16" s="81">
        <v>0</v>
      </c>
      <c r="F16" s="79"/>
      <c r="G16" s="79"/>
    </row>
    <row r="17" spans="1:7" s="75" customFormat="1" ht="12.75" customHeight="1">
      <c r="A17" s="192" t="s">
        <v>53</v>
      </c>
      <c r="B17" s="79">
        <v>181</v>
      </c>
      <c r="C17" s="81">
        <v>0.5524861878453038</v>
      </c>
      <c r="D17" s="81">
        <v>99.4475138121547</v>
      </c>
      <c r="E17" s="81">
        <v>0</v>
      </c>
      <c r="F17" s="79"/>
      <c r="G17" s="79"/>
    </row>
    <row r="18" spans="1:7" s="75" customFormat="1" ht="12.75" customHeight="1">
      <c r="A18" s="192" t="s">
        <v>54</v>
      </c>
      <c r="B18" s="79">
        <v>377</v>
      </c>
      <c r="C18" s="81">
        <v>1.0610079575596816</v>
      </c>
      <c r="D18" s="81">
        <v>98.6737400530504</v>
      </c>
      <c r="E18" s="81">
        <v>0.2652519893899204</v>
      </c>
      <c r="F18" s="79"/>
      <c r="G18" s="79"/>
    </row>
    <row r="19" spans="1:7" s="75" customFormat="1" ht="12.75" customHeight="1">
      <c r="A19" s="192" t="s">
        <v>31</v>
      </c>
      <c r="B19" s="79">
        <v>672</v>
      </c>
      <c r="C19" s="81">
        <v>1.3392857142857142</v>
      </c>
      <c r="D19" s="81">
        <v>98.66071428571429</v>
      </c>
      <c r="E19" s="81">
        <v>0</v>
      </c>
      <c r="F19" s="79"/>
      <c r="G19" s="79"/>
    </row>
    <row r="20" spans="1:7" s="75" customFormat="1" ht="12.75" customHeight="1">
      <c r="A20" s="192" t="s">
        <v>32</v>
      </c>
      <c r="B20" s="79">
        <v>84</v>
      </c>
      <c r="C20" s="81">
        <v>4.761904761904762</v>
      </c>
      <c r="D20" s="81">
        <v>95.23809523809523</v>
      </c>
      <c r="E20" s="81">
        <v>0</v>
      </c>
      <c r="F20" s="79"/>
      <c r="G20" s="79"/>
    </row>
    <row r="21" spans="1:7" s="75" customFormat="1" ht="12.75" customHeight="1">
      <c r="A21" s="192" t="s">
        <v>55</v>
      </c>
      <c r="B21" s="79">
        <v>551</v>
      </c>
      <c r="C21" s="81">
        <v>0</v>
      </c>
      <c r="D21" s="81">
        <v>100</v>
      </c>
      <c r="E21" s="81">
        <v>0</v>
      </c>
      <c r="F21" s="79"/>
      <c r="G21" s="79"/>
    </row>
    <row r="22" spans="1:7" s="75" customFormat="1" ht="12.75" customHeight="1">
      <c r="A22" s="192" t="s">
        <v>33</v>
      </c>
      <c r="B22" s="79">
        <v>537</v>
      </c>
      <c r="C22" s="81">
        <v>0</v>
      </c>
      <c r="D22" s="81">
        <v>100</v>
      </c>
      <c r="E22" s="81">
        <v>0</v>
      </c>
      <c r="F22" s="79"/>
      <c r="G22" s="79"/>
    </row>
    <row r="23" spans="1:7" s="75" customFormat="1" ht="12.75" customHeight="1">
      <c r="A23" s="192" t="s">
        <v>34</v>
      </c>
      <c r="B23" s="79">
        <v>2730</v>
      </c>
      <c r="C23" s="81">
        <v>1.6483516483516485</v>
      </c>
      <c r="D23" s="81">
        <v>98.05860805860806</v>
      </c>
      <c r="E23" s="81">
        <v>0.29304029304029305</v>
      </c>
      <c r="F23" s="79"/>
      <c r="G23" s="79"/>
    </row>
    <row r="24" spans="1:7" s="75" customFormat="1" ht="12.75" customHeight="1">
      <c r="A24" s="192" t="s">
        <v>56</v>
      </c>
      <c r="B24" s="79">
        <v>1625</v>
      </c>
      <c r="C24" s="81">
        <v>6.461538461538462</v>
      </c>
      <c r="D24" s="81">
        <v>93.53846153846153</v>
      </c>
      <c r="E24" s="81">
        <v>0</v>
      </c>
      <c r="F24" s="79"/>
      <c r="G24" s="79"/>
    </row>
    <row r="25" spans="1:7" s="75" customFormat="1" ht="12.75" customHeight="1">
      <c r="A25" s="192" t="s">
        <v>35</v>
      </c>
      <c r="B25" s="79">
        <v>265</v>
      </c>
      <c r="C25" s="81">
        <v>0</v>
      </c>
      <c r="D25" s="81">
        <v>100</v>
      </c>
      <c r="E25" s="81">
        <v>0</v>
      </c>
      <c r="F25" s="79"/>
      <c r="G25" s="79"/>
    </row>
    <row r="26" spans="1:7" s="75" customFormat="1" ht="12.75" customHeight="1">
      <c r="A26" s="192" t="s">
        <v>36</v>
      </c>
      <c r="B26" s="79">
        <v>296</v>
      </c>
      <c r="C26" s="81">
        <v>4.72972972972973</v>
      </c>
      <c r="D26" s="81">
        <v>95.27027027027027</v>
      </c>
      <c r="E26" s="81">
        <v>0</v>
      </c>
      <c r="F26" s="79"/>
      <c r="G26" s="79"/>
    </row>
    <row r="27" spans="1:7" s="75" customFormat="1" ht="12.75" customHeight="1">
      <c r="A27" s="192" t="s">
        <v>57</v>
      </c>
      <c r="B27" s="77">
        <v>2497</v>
      </c>
      <c r="C27" s="78">
        <v>0</v>
      </c>
      <c r="D27" s="78">
        <v>100</v>
      </c>
      <c r="E27" s="78">
        <v>0</v>
      </c>
      <c r="F27" s="79"/>
      <c r="G27" s="79"/>
    </row>
    <row r="28" spans="1:7" s="75" customFormat="1" ht="12.75" customHeight="1">
      <c r="A28" s="192" t="s">
        <v>58</v>
      </c>
      <c r="B28" s="79">
        <v>669</v>
      </c>
      <c r="C28" s="81">
        <v>0</v>
      </c>
      <c r="D28" s="81">
        <v>100</v>
      </c>
      <c r="E28" s="81">
        <v>0</v>
      </c>
      <c r="F28" s="79"/>
      <c r="G28" s="79"/>
    </row>
    <row r="29" spans="1:7" s="75" customFormat="1" ht="12.75" customHeight="1">
      <c r="A29" s="192" t="s">
        <v>59</v>
      </c>
      <c r="B29" s="79">
        <v>111</v>
      </c>
      <c r="C29" s="81">
        <v>0</v>
      </c>
      <c r="D29" s="81">
        <v>100</v>
      </c>
      <c r="E29" s="81">
        <v>0</v>
      </c>
      <c r="F29" s="79"/>
      <c r="G29" s="79"/>
    </row>
    <row r="30" spans="1:7" s="75" customFormat="1" ht="12.75" customHeight="1">
      <c r="A30" s="192" t="s">
        <v>37</v>
      </c>
      <c r="B30" s="79">
        <v>320</v>
      </c>
      <c r="C30" s="81">
        <v>1.25</v>
      </c>
      <c r="D30" s="81">
        <v>98.75</v>
      </c>
      <c r="E30" s="81">
        <v>0</v>
      </c>
      <c r="F30" s="79"/>
      <c r="G30" s="79"/>
    </row>
    <row r="31" spans="1:7" s="75" customFormat="1" ht="12.75" customHeight="1">
      <c r="A31" s="192" t="s">
        <v>60</v>
      </c>
      <c r="B31" s="79">
        <v>71</v>
      </c>
      <c r="C31" s="81">
        <v>1.4084507042253522</v>
      </c>
      <c r="D31" s="81">
        <v>98.59154929577466</v>
      </c>
      <c r="E31" s="81">
        <v>0</v>
      </c>
      <c r="F31" s="79"/>
      <c r="G31" s="79"/>
    </row>
    <row r="32" spans="1:7" s="75" customFormat="1" ht="12.75" customHeight="1">
      <c r="A32" s="193" t="s">
        <v>38</v>
      </c>
      <c r="B32" s="79">
        <v>19</v>
      </c>
      <c r="C32" s="81">
        <v>0</v>
      </c>
      <c r="D32" s="81">
        <v>100</v>
      </c>
      <c r="E32" s="81">
        <v>0</v>
      </c>
      <c r="F32" s="79"/>
      <c r="G32" s="79"/>
    </row>
    <row r="33" spans="1:7" s="82" customFormat="1" ht="12.75" customHeight="1">
      <c r="A33" s="191"/>
      <c r="B33" s="79"/>
      <c r="C33" s="81"/>
      <c r="D33" s="81"/>
      <c r="E33" s="81"/>
      <c r="F33" s="80"/>
      <c r="G33" s="80"/>
    </row>
    <row r="34" spans="1:7" s="75" customFormat="1" ht="12.75" customHeight="1">
      <c r="A34" s="19" t="s">
        <v>39</v>
      </c>
      <c r="B34" s="79">
        <v>371</v>
      </c>
      <c r="C34" s="81">
        <v>0</v>
      </c>
      <c r="D34" s="81">
        <v>100</v>
      </c>
      <c r="E34" s="81">
        <v>0</v>
      </c>
      <c r="F34" s="79"/>
      <c r="G34" s="79"/>
    </row>
    <row r="35" spans="1:7" s="75" customFormat="1" ht="12.75" customHeight="1">
      <c r="A35" s="19" t="s">
        <v>43</v>
      </c>
      <c r="B35" s="79">
        <v>1</v>
      </c>
      <c r="C35" s="81">
        <v>100</v>
      </c>
      <c r="D35" s="81">
        <v>0</v>
      </c>
      <c r="E35" s="81">
        <v>0</v>
      </c>
      <c r="F35" s="79"/>
      <c r="G35" s="79"/>
    </row>
    <row r="36" spans="1:7" s="75" customFormat="1" ht="12.75" customHeight="1">
      <c r="A36" s="83"/>
      <c r="B36" s="79"/>
      <c r="C36" s="85"/>
      <c r="D36" s="84"/>
      <c r="E36" s="86"/>
      <c r="F36" s="79"/>
      <c r="G36" s="79"/>
    </row>
    <row r="37" spans="1:5" ht="12.75" customHeight="1">
      <c r="A37" s="17"/>
      <c r="B37" s="87" t="s">
        <v>2</v>
      </c>
      <c r="C37" s="88"/>
      <c r="D37" s="87" t="s">
        <v>2</v>
      </c>
      <c r="E37" s="87" t="s">
        <v>2</v>
      </c>
    </row>
    <row r="38" spans="1:5" ht="12.75" customHeight="1">
      <c r="A38" s="45" t="s">
        <v>50</v>
      </c>
      <c r="B38" s="74"/>
      <c r="C38" s="88"/>
      <c r="D38" s="74"/>
      <c r="E38" s="74"/>
    </row>
    <row r="39" spans="1:5" ht="12.75" customHeight="1">
      <c r="A39" s="17"/>
      <c r="B39" s="74"/>
      <c r="C39" s="88"/>
      <c r="D39" s="74"/>
      <c r="E39" s="74"/>
    </row>
    <row r="40" spans="1:3" ht="12.75" customHeight="1">
      <c r="A40" s="16" t="s">
        <v>0</v>
      </c>
      <c r="C40" s="89"/>
    </row>
    <row r="41" spans="1:3" ht="12.75" customHeight="1">
      <c r="A41" s="16"/>
      <c r="C41" s="89"/>
    </row>
    <row r="42" spans="1:3" ht="12.75" customHeight="1">
      <c r="A42" s="16"/>
      <c r="C42" s="89"/>
    </row>
    <row r="43" ht="12.75" customHeight="1">
      <c r="C43" s="89"/>
    </row>
    <row r="44" spans="3:5" ht="12.75">
      <c r="C44" s="89"/>
      <c r="E44" s="213" t="s">
        <v>44</v>
      </c>
    </row>
    <row r="45" spans="3:5" ht="12.75">
      <c r="C45" s="89"/>
      <c r="E45" s="203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</sheetData>
  <sheetProtection/>
  <mergeCells count="1">
    <mergeCell ref="A5:E7"/>
  </mergeCells>
  <hyperlinks>
    <hyperlink ref="E2" location="Índice!C17" display="INDICE"/>
    <hyperlink ref="E44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2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