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4.1" sheetId="2" r:id="rId2"/>
    <sheet name="2.4.2" sheetId="3" r:id="rId3"/>
    <sheet name="2.4.3" sheetId="4" r:id="rId4"/>
    <sheet name="2.4.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'Índice'!$B$1:$I$15</definedName>
    <definedName name="FICHS">#REF!</definedName>
    <definedName name="_xlnm.Print_Titles" localSheetId="1">'C:\IVE\fichero\[situlab1.xls]FICHS'!2:8</definedName>
    <definedName name="_xlnm.Print_Titles" localSheetId="2">'C:\IVE\[pareja3.xls]FICHS'!2:9</definedName>
    <definedName name="_xlnm.Print_Titles" localSheetId="3">'C:\IVE\fichero\[situlab2.xls]FICHS'!2:8</definedName>
    <definedName name="_xlnm.Print_Titles" localSheetId="4">'C:\IVE\fichero\[situlab3.xls]FICHS'!2:8</definedName>
  </definedNames>
  <calcPr fullCalcOnLoad="1"/>
</workbook>
</file>

<file path=xl/sharedStrings.xml><?xml version="1.0" encoding="utf-8"?>
<sst xmlns="http://schemas.openxmlformats.org/spreadsheetml/2006/main" count="147" uniqueCount="40">
  <si>
    <t>Ocupada</t>
  </si>
  <si>
    <t>Fuente: Ministerio de Sanidad y Consumo</t>
  </si>
  <si>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</si>
  <si>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</si>
  <si>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</si>
  <si>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</si>
  <si>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</si>
  <si>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</si>
  <si>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</si>
  <si>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</si>
  <si>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</si>
  <si>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</si>
  <si>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</si>
  <si>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</si>
  <si>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</si>
  <si>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</si>
  <si>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</si>
  <si>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</si>
  <si>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</si>
  <si>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</si>
  <si>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</si>
  <si>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</si>
  <si>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</si>
  <si>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</si>
  <si>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tiene pareja o sustentador principal</t>
  </si>
  <si>
    <t xml:space="preserve">Pareja o sustentador principal ocupado </t>
  </si>
  <si>
    <t>Pareja o sustentador principal parado</t>
  </si>
  <si>
    <t>Pareja o sustentador principal inactivo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</si>
  <si>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</si>
  <si>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</si>
  <si>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</si>
  <si>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</si>
  <si>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2.4.- Situación laboral.</t>
  </si>
  <si>
    <t>No ha utilizado Centro de Planificación Familiar</t>
  </si>
  <si>
    <t xml:space="preserve">Sí, ha utilizado Centro de Planificación Familiar </t>
  </si>
  <si>
    <t>2.4.1.- Interrupciones voluntarias del embarazo en mujeres por situación laboral según disposición de ingresos económicos propios. 2008</t>
  </si>
  <si>
    <t>2.4.2.- Interrupciones voluntarias del embarazo en mujeres por situación laboral de la mujer según situación laboral de la pareja o sustentador principal. 2008</t>
  </si>
  <si>
    <t>2.4.3.- Interrupciones voluntarias del embarazo en mujeres por situación laboral según número de hijos. 2008</t>
  </si>
  <si>
    <t>2.4.4.- Interrupciones voluntarias del embarazo en mujeres por situación laboral según utilización de CPF.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</si>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</sst>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14.2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0" fontId="10" fillId="5" borderId="0" xfId="64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64" applyFont="1" applyFill="1" applyBorder="1">
      <alignment/>
      <protection/>
    </xf>
    <xf numFmtId="0" fontId="11" fillId="5" borderId="0" xfId="46" applyFont="1" applyFill="1" applyAlignment="1" applyProtection="1">
      <alignment/>
      <protection/>
    </xf>
    <xf numFmtId="0" fontId="4" fillId="5" borderId="10" xfId="59" applyFont="1" applyFill="1" applyBorder="1">
      <alignment/>
      <protection/>
    </xf>
    <xf numFmtId="0" fontId="4" fillId="5" borderId="0" xfId="59" applyFont="1" applyFill="1" applyBorder="1">
      <alignment/>
      <protection/>
    </xf>
    <xf numFmtId="0" fontId="4" fillId="5" borderId="0" xfId="63" applyFont="1" applyFill="1" applyBorder="1">
      <alignment/>
      <protection/>
    </xf>
    <xf numFmtId="0" fontId="4" fillId="5" borderId="11" xfId="59" applyFont="1" applyFill="1" applyBorder="1">
      <alignment/>
      <protection/>
    </xf>
    <xf numFmtId="0" fontId="4" fillId="5" borderId="0" xfId="63" applyFont="1" applyFill="1">
      <alignment/>
      <protection/>
    </xf>
    <xf numFmtId="0" fontId="4" fillId="5" borderId="11" xfId="63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12" xfId="56" applyFont="1" applyFill="1" applyBorder="1" applyAlignment="1">
      <alignment vertical="top" wrapText="1"/>
      <protection/>
    </xf>
    <xf numFmtId="182" fontId="4" fillId="5" borderId="0" xfId="63" applyNumberFormat="1" applyFont="1" applyFill="1">
      <alignment/>
      <protection/>
    </xf>
    <xf numFmtId="0" fontId="4" fillId="5" borderId="0" xfId="63" applyFont="1" applyFill="1">
      <alignment/>
      <protection/>
    </xf>
    <xf numFmtId="0" fontId="12" fillId="5" borderId="0" xfId="63" applyFont="1" applyFill="1" applyBorder="1">
      <alignment/>
      <protection/>
    </xf>
    <xf numFmtId="0" fontId="4" fillId="18" borderId="13" xfId="58" applyFont="1" applyFill="1" applyBorder="1" applyAlignment="1">
      <alignment vertical="top" wrapText="1"/>
      <protection/>
    </xf>
    <xf numFmtId="0" fontId="4" fillId="18" borderId="0" xfId="63" applyFont="1" applyFill="1" applyAlignment="1">
      <alignment vertical="top"/>
      <protection/>
    </xf>
    <xf numFmtId="3" fontId="4" fillId="19" borderId="0" xfId="63" applyNumberFormat="1" applyFont="1" applyFill="1">
      <alignment/>
      <protection/>
    </xf>
    <xf numFmtId="182" fontId="4" fillId="19" borderId="0" xfId="63" applyNumberFormat="1" applyFont="1" applyFill="1">
      <alignment/>
      <protection/>
    </xf>
    <xf numFmtId="0" fontId="4" fillId="20" borderId="0" xfId="63" applyFont="1" applyFill="1" applyAlignment="1">
      <alignment vertical="top"/>
      <protection/>
    </xf>
    <xf numFmtId="3" fontId="4" fillId="5" borderId="0" xfId="63" applyNumberFormat="1" applyFont="1" applyFill="1">
      <alignment/>
      <protection/>
    </xf>
    <xf numFmtId="3" fontId="4" fillId="0" borderId="0" xfId="63" applyNumberFormat="1" applyFont="1" applyFill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0" fontId="4" fillId="18" borderId="0" xfId="63" applyFont="1" applyFill="1" applyAlignment="1">
      <alignment horizontal="left" vertical="top" indent="2"/>
      <protection/>
    </xf>
    <xf numFmtId="182" fontId="4" fillId="0" borderId="0" xfId="63" applyNumberFormat="1" applyFont="1" applyFill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2" fillId="5" borderId="0" xfId="62" applyFont="1" applyFill="1" applyBorder="1">
      <alignment/>
      <protection/>
    </xf>
    <xf numFmtId="0" fontId="4" fillId="18" borderId="13" xfId="62" applyFont="1" applyFill="1" applyBorder="1" applyAlignment="1">
      <alignment vertical="top" wrapText="1"/>
      <protection/>
    </xf>
    <xf numFmtId="0" fontId="4" fillId="18" borderId="0" xfId="62" applyFont="1" applyFill="1" applyAlignment="1">
      <alignment vertical="top"/>
      <protection/>
    </xf>
    <xf numFmtId="3" fontId="4" fillId="19" borderId="0" xfId="62" applyNumberFormat="1" applyFont="1" applyFill="1">
      <alignment/>
      <protection/>
    </xf>
    <xf numFmtId="182" fontId="4" fillId="19" borderId="0" xfId="62" applyNumberFormat="1" applyFont="1" applyFill="1">
      <alignment/>
      <protection/>
    </xf>
    <xf numFmtId="0" fontId="4" fillId="20" borderId="0" xfId="62" applyFont="1" applyFill="1" applyAlignment="1">
      <alignment vertical="top"/>
      <protection/>
    </xf>
    <xf numFmtId="3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18" borderId="0" xfId="62" applyFont="1" applyFill="1" applyAlignment="1">
      <alignment horizontal="left" vertical="top" indent="2"/>
      <protection/>
    </xf>
    <xf numFmtId="182" fontId="4" fillId="0" borderId="0" xfId="62" applyNumberFormat="1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5" borderId="11" xfId="62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1" applyFont="1" applyFill="1" applyBorder="1">
      <alignment/>
      <protection/>
    </xf>
    <xf numFmtId="0" fontId="4" fillId="5" borderId="0" xfId="61" applyFont="1" applyFill="1">
      <alignment/>
      <protection/>
    </xf>
    <xf numFmtId="0" fontId="12" fillId="5" borderId="0" xfId="61" applyFont="1" applyFill="1" applyBorder="1">
      <alignment/>
      <protection/>
    </xf>
    <xf numFmtId="0" fontId="4" fillId="18" borderId="13" xfId="61" applyFont="1" applyFill="1" applyBorder="1" applyAlignment="1">
      <alignment vertical="top" wrapText="1"/>
      <protection/>
    </xf>
    <xf numFmtId="0" fontId="4" fillId="18" borderId="0" xfId="61" applyFont="1" applyFill="1" applyAlignment="1">
      <alignment vertical="top"/>
      <protection/>
    </xf>
    <xf numFmtId="3" fontId="4" fillId="19" borderId="0" xfId="61" applyNumberFormat="1" applyFont="1" applyFill="1">
      <alignment/>
      <protection/>
    </xf>
    <xf numFmtId="182" fontId="4" fillId="19" borderId="0" xfId="61" applyNumberFormat="1" applyFont="1" applyFill="1">
      <alignment/>
      <protection/>
    </xf>
    <xf numFmtId="0" fontId="4" fillId="20" borderId="0" xfId="61" applyFont="1" applyFill="1" applyAlignment="1">
      <alignment vertical="top"/>
      <protection/>
    </xf>
    <xf numFmtId="3" fontId="4" fillId="5" borderId="0" xfId="61" applyNumberFormat="1" applyFont="1" applyFill="1">
      <alignment/>
      <protection/>
    </xf>
    <xf numFmtId="182" fontId="4" fillId="5" borderId="0" xfId="61" applyNumberFormat="1" applyFont="1" applyFill="1">
      <alignment/>
      <protection/>
    </xf>
    <xf numFmtId="0" fontId="4" fillId="18" borderId="0" xfId="61" applyFont="1" applyFill="1" applyAlignment="1">
      <alignment horizontal="left" vertical="top" indent="1"/>
      <protection/>
    </xf>
    <xf numFmtId="0" fontId="4" fillId="18" borderId="0" xfId="61" applyFont="1" applyFill="1" applyAlignment="1">
      <alignment horizontal="left" vertical="top" indent="2"/>
      <protection/>
    </xf>
    <xf numFmtId="182" fontId="4" fillId="0" borderId="0" xfId="61" applyNumberFormat="1" applyFont="1" applyFill="1">
      <alignment/>
      <protection/>
    </xf>
    <xf numFmtId="0" fontId="4" fillId="5" borderId="11" xfId="61" applyFont="1" applyFill="1" applyBorder="1">
      <alignment/>
      <protection/>
    </xf>
    <xf numFmtId="0" fontId="4" fillId="5" borderId="0" xfId="59" applyFont="1" applyFill="1">
      <alignment/>
      <protection/>
    </xf>
    <xf numFmtId="0" fontId="4" fillId="5" borderId="0" xfId="59" applyFont="1" applyFill="1">
      <alignment/>
      <protection/>
    </xf>
    <xf numFmtId="0" fontId="12" fillId="5" borderId="0" xfId="59" applyFont="1" applyFill="1" applyBorder="1">
      <alignment/>
      <protection/>
    </xf>
    <xf numFmtId="0" fontId="4" fillId="18" borderId="13" xfId="59" applyFont="1" applyFill="1" applyBorder="1" applyAlignment="1">
      <alignment vertical="top" wrapText="1"/>
      <protection/>
    </xf>
    <xf numFmtId="0" fontId="4" fillId="18" borderId="0" xfId="59" applyFont="1" applyFill="1" applyAlignment="1">
      <alignment vertical="top"/>
      <protection/>
    </xf>
    <xf numFmtId="3" fontId="4" fillId="19" borderId="0" xfId="59" applyNumberFormat="1" applyFont="1" applyFill="1">
      <alignment/>
      <protection/>
    </xf>
    <xf numFmtId="182" fontId="4" fillId="19" borderId="0" xfId="59" applyNumberFormat="1" applyFont="1" applyFill="1">
      <alignment/>
      <protection/>
    </xf>
    <xf numFmtId="0" fontId="4" fillId="5" borderId="0" xfId="59" applyFont="1" applyFill="1" applyAlignment="1">
      <alignment vertical="top"/>
      <protection/>
    </xf>
    <xf numFmtId="3" fontId="4" fillId="5" borderId="0" xfId="59" applyNumberFormat="1" applyFont="1" applyFill="1">
      <alignment/>
      <protection/>
    </xf>
    <xf numFmtId="182" fontId="4" fillId="5" borderId="0" xfId="59" applyNumberFormat="1" applyFont="1" applyFill="1">
      <alignment/>
      <protection/>
    </xf>
    <xf numFmtId="182" fontId="4" fillId="0" borderId="0" xfId="59" applyNumberFormat="1" applyFont="1" applyFill="1">
      <alignment/>
      <protection/>
    </xf>
    <xf numFmtId="0" fontId="4" fillId="18" borderId="0" xfId="59" applyFont="1" applyFill="1" applyAlignment="1">
      <alignment horizontal="left" vertical="top" indent="1"/>
      <protection/>
    </xf>
    <xf numFmtId="0" fontId="4" fillId="18" borderId="0" xfId="59" applyFont="1" applyFill="1" applyAlignment="1">
      <alignment horizontal="left" vertical="top" indent="2"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4" fillId="0" borderId="0" xfId="0" applyFont="1" applyFill="1" applyAlignment="1">
      <alignment/>
    </xf>
    <xf numFmtId="0" fontId="34" fillId="5" borderId="0" xfId="0" applyFont="1" applyFill="1" applyAlignment="1">
      <alignment/>
    </xf>
    <xf numFmtId="0" fontId="34" fillId="5" borderId="0" xfId="0" applyFont="1" applyFill="1" applyAlignment="1">
      <alignment/>
    </xf>
    <xf numFmtId="0" fontId="34" fillId="0" borderId="0" xfId="46" applyFont="1" applyFill="1" applyAlignment="1">
      <alignment horizontal="justify"/>
    </xf>
    <xf numFmtId="0" fontId="36" fillId="5" borderId="0" xfId="0" applyFont="1" applyFill="1" applyAlignment="1">
      <alignment/>
    </xf>
    <xf numFmtId="0" fontId="34" fillId="0" borderId="0" xfId="46" applyFont="1" applyFill="1" applyAlignment="1" applyProtection="1">
      <alignment horizontal="justify"/>
      <protection/>
    </xf>
    <xf numFmtId="0" fontId="34" fillId="5" borderId="0" xfId="46" applyFont="1" applyFill="1" applyAlignment="1" applyProtection="1">
      <alignment horizontal="right"/>
      <protection/>
    </xf>
    <xf numFmtId="0" fontId="34" fillId="5" borderId="0" xfId="46" applyFont="1" applyFill="1" applyAlignment="1">
      <alignment horizontal="right"/>
    </xf>
    <xf numFmtId="0" fontId="4" fillId="18" borderId="14" xfId="56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2" fillId="5" borderId="0" xfId="6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18" borderId="13" xfId="62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5" borderId="0" xfId="60" applyFont="1" applyFill="1" applyBorder="1" applyAlignment="1">
      <alignment horizontal="left"/>
      <protection/>
    </xf>
    <xf numFmtId="0" fontId="4" fillId="18" borderId="13" xfId="61" applyFont="1" applyFill="1" applyBorder="1" applyAlignment="1">
      <alignment vertical="top" wrapText="1"/>
      <protection/>
    </xf>
    <xf numFmtId="0" fontId="12" fillId="5" borderId="0" xfId="61" applyFont="1" applyFill="1" applyBorder="1" applyAlignment="1">
      <alignment horizontal="left" vertical="center" wrapText="1"/>
      <protection/>
    </xf>
    <xf numFmtId="0" fontId="4" fillId="18" borderId="15" xfId="59" applyFont="1" applyFill="1" applyBorder="1" applyAlignment="1">
      <alignment horizontal="left" vertical="top" wrapText="1"/>
      <protection/>
    </xf>
    <xf numFmtId="0" fontId="4" fillId="18" borderId="14" xfId="59" applyFont="1" applyFill="1" applyBorder="1" applyAlignment="1">
      <alignment horizontal="left" vertical="top" wrapText="1"/>
      <protection/>
    </xf>
    <xf numFmtId="0" fontId="4" fillId="18" borderId="16" xfId="59" applyFont="1" applyFill="1" applyBorder="1" applyAlignment="1">
      <alignment horizontal="left" vertical="top"/>
      <protection/>
    </xf>
    <xf numFmtId="0" fontId="4" fillId="18" borderId="17" xfId="59" applyFont="1" applyFill="1" applyBorder="1" applyAlignment="1">
      <alignment horizontal="left" vertical="top"/>
      <protection/>
    </xf>
    <xf numFmtId="0" fontId="4" fillId="18" borderId="12" xfId="59" applyFont="1" applyFill="1" applyBorder="1" applyAlignment="1">
      <alignment horizontal="left" vertical="top"/>
      <protection/>
    </xf>
    <xf numFmtId="0" fontId="4" fillId="18" borderId="13" xfId="59" applyFont="1" applyFill="1" applyBorder="1" applyAlignment="1">
      <alignment vertical="top" wrapText="1"/>
      <protection/>
    </xf>
    <xf numFmtId="0" fontId="4" fillId="18" borderId="15" xfId="56" applyFont="1" applyFill="1" applyBorder="1" applyAlignment="1">
      <alignment horizontal="left" vertical="top" wrapText="1"/>
      <protection/>
    </xf>
    <xf numFmtId="0" fontId="34" fillId="0" borderId="0" xfId="46" applyFont="1" applyFill="1" applyAlignment="1" applyProtection="1">
      <alignment horizontal="justify"/>
      <protection/>
    </xf>
    <xf numFmtId="0" fontId="37" fillId="19" borderId="0" xfId="0" applyFont="1" applyFill="1" applyAlignment="1">
      <alignment horizontal="justify"/>
    </xf>
    <xf numFmtId="0" fontId="36" fillId="19" borderId="0" xfId="0" applyFont="1" applyFill="1" applyAlignment="1">
      <alignment horizontal="left" vertical="top" wrapText="1"/>
    </xf>
    <xf numFmtId="0" fontId="35" fillId="19" borderId="0" xfId="54" applyFont="1" applyFill="1" applyAlignment="1">
      <alignment horizontal="center"/>
      <protection/>
    </xf>
    <xf numFmtId="0" fontId="6" fillId="19" borderId="15" xfId="64" applyFont="1" applyFill="1" applyBorder="1" applyAlignment="1">
      <alignment horizontal="center"/>
      <protection/>
    </xf>
    <xf numFmtId="0" fontId="6" fillId="19" borderId="14" xfId="64" applyFont="1" applyFill="1" applyBorder="1" applyAlignment="1">
      <alignment horizontal="center"/>
      <protection/>
    </xf>
    <xf numFmtId="0" fontId="4" fillId="18" borderId="15" xfId="58" applyFont="1" applyFill="1" applyBorder="1" applyAlignment="1">
      <alignment horizontal="left" vertical="top" wrapText="1"/>
      <protection/>
    </xf>
    <xf numFmtId="0" fontId="4" fillId="18" borderId="14" xfId="58" applyFont="1" applyFill="1" applyBorder="1" applyAlignment="1">
      <alignment horizontal="left" vertical="top" wrapText="1"/>
      <protection/>
    </xf>
    <xf numFmtId="0" fontId="4" fillId="18" borderId="15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9" borderId="16" xfId="58" applyFont="1" applyFill="1" applyBorder="1" applyAlignment="1">
      <alignment horizontal="left"/>
      <protection/>
    </xf>
    <xf numFmtId="0" fontId="4" fillId="19" borderId="17" xfId="58" applyFont="1" applyFill="1" applyBorder="1" applyAlignment="1">
      <alignment horizontal="left"/>
      <protection/>
    </xf>
    <xf numFmtId="0" fontId="4" fillId="19" borderId="12" xfId="58" applyFont="1" applyFill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3" xfId="59"/>
    <cellStyle name="Normal_Pareja4" xfId="60"/>
    <cellStyle name="Normal_situlab1" xfId="61"/>
    <cellStyle name="Normal_situlab2" xfId="62"/>
    <cellStyle name="Normal_situlab3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2.4.1.- Interrupciones voluntarias del embarazo en mujeres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45"/>
          <c:w val="0.885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'2.4.1'!$A$12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('2.4.1'!$C$10,'2.4.1'!$D$10)</c:f>
              <c:strCache/>
            </c:strRef>
          </c:cat>
          <c:val>
            <c:numRef>
              <c:f>('2.4.1'!$C$12,'2.4.1'!$D$12)</c:f>
              <c:numCache/>
            </c:numRef>
          </c:val>
        </c:ser>
        <c:axId val="42851887"/>
        <c:axId val="50122664"/>
      </c:barChart>
      <c:catAx>
        <c:axId val="42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7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2664"/>
        <c:crosses val="autoZero"/>
        <c:auto val="1"/>
        <c:lblOffset val="100"/>
        <c:tickLblSkip val="1"/>
        <c:noMultiLvlLbl val="0"/>
      </c:catAx>
      <c:valAx>
        <c:axId val="50122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1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2.4.2.- Interrupciones voluntarias del embarazo en mujeres por situación laboral de la mujer según situación laboral de la pareja o sustentador principal.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56"/>
          <c:h val="0.5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'2.4.2'!$C$9</c:f>
              <c:strCache>
                <c:ptCount val="1"/>
                <c:pt idx="0">
                  <c:v>No tiene pareja o sustentador principal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('2.4.2'!$C$14,'2.4.2'!$C$17,'2.4.2'!$C$18)</c:f>
              <c:numCache/>
            </c:numRef>
          </c:val>
        </c:ser>
        <c:ser>
          <c:idx val="1"/>
          <c:order val="1"/>
          <c:tx>
            <c:strRef>
              <c:f>'2.4.2'!$D$9</c:f>
              <c:strCache>
                <c:ptCount val="1"/>
                <c:pt idx="0">
                  <c:v>Pareja o sustentador principal ocupado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('2.4.2'!$D$14,'2.4.2'!$D$17,'2.4.2'!$D$18)</c:f>
              <c:numCache/>
            </c:numRef>
          </c:val>
        </c:ser>
        <c:ser>
          <c:idx val="2"/>
          <c:order val="2"/>
          <c:tx>
            <c:strRef>
              <c:f>'2.4.2'!$G$9</c:f>
              <c:strCache>
                <c:ptCount val="1"/>
                <c:pt idx="0">
                  <c:v>Pareja o sustentador principal parado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('2.4.2'!$G$14,'2.4.2'!$G$17:$G$18)</c:f>
              <c:numCache/>
            </c:numRef>
          </c:val>
        </c:ser>
        <c:ser>
          <c:idx val="3"/>
          <c:order val="3"/>
          <c:tx>
            <c:strRef>
              <c:f>'2.4.2'!$H$9</c:f>
              <c:strCache>
                <c:ptCount val="1"/>
                <c:pt idx="0">
                  <c:v>Pareja o sustentador principal inactivo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('2.4.2'!$H$14,'2.4.2'!$H$17:$H$18)</c:f>
              <c:numCache/>
            </c:numRef>
          </c:val>
        </c:ser>
        <c:overlap val="100"/>
        <c:axId val="48450793"/>
        <c:axId val="33403954"/>
      </c:barChart>
      <c:catAx>
        <c:axId val="484507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3954"/>
        <c:crosses val="autoZero"/>
        <c:auto val="1"/>
        <c:lblOffset val="100"/>
        <c:tickLblSkip val="1"/>
        <c:noMultiLvlLbl val="0"/>
      </c:catAx>
      <c:valAx>
        <c:axId val="334039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0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75925"/>
          <c:w val="0.67775"/>
          <c:h val="0.1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2.4.3.- Interrupciones voluntarias del embarazo en mujeres  por situación laboral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5125"/>
          <c:w val="0.98375"/>
          <c:h val="0.5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('2.4.3'!$C$13,'2.4.3'!$C$16:$C$17)</c:f>
              <c:numCache/>
            </c:numRef>
          </c:val>
        </c:ser>
        <c:ser>
          <c:idx val="1"/>
          <c:order val="1"/>
          <c:tx>
            <c:strRef>
              <c:f>'2.4.3'!$D$9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('2.4.3'!$D$13,'2.4.3'!$D$16:$D$17)</c:f>
              <c:numCache/>
            </c:numRef>
          </c:val>
        </c:ser>
        <c:ser>
          <c:idx val="2"/>
          <c:order val="2"/>
          <c:tx>
            <c:strRef>
              <c:f>'2.4.3'!$E$9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('2.4.3'!$E$13,'2.4.3'!$E$16:$E$17)</c:f>
              <c:numCache/>
            </c:numRef>
          </c:val>
        </c:ser>
        <c:ser>
          <c:idx val="3"/>
          <c:order val="3"/>
          <c:tx>
            <c:strRef>
              <c:f>'2.4.3'!$F$9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('2.4.3'!$F$13,'2.4.3'!$F$16:$F$17)</c:f>
              <c:numCache/>
            </c:numRef>
          </c:val>
        </c:ser>
        <c:overlap val="100"/>
        <c:axId val="32200131"/>
        <c:axId val="21365724"/>
      </c:barChart>
      <c:catAx>
        <c:axId val="32200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5724"/>
        <c:crosses val="autoZero"/>
        <c:auto val="1"/>
        <c:lblOffset val="100"/>
        <c:tickLblSkip val="1"/>
        <c:noMultiLvlLbl val="0"/>
      </c:catAx>
      <c:valAx>
        <c:axId val="213657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01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25"/>
          <c:y val="0.8205"/>
          <c:w val="0.584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2.4.4.- Interrupciones voluntarias del embarazo en mujeres por situación laboral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6975"/>
          <c:w val="0.984"/>
          <c:h val="0.5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'2.4.4'!$C$9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('2.4.4'!$C$14,'2.4.4'!$C$17,'2.4.4'!$C$18)</c:f>
              <c:numCache/>
            </c:numRef>
          </c:val>
        </c:ser>
        <c:ser>
          <c:idx val="2"/>
          <c:order val="1"/>
          <c:tx>
            <c:strRef>
              <c:f>'2.4.4'!$G$9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('2.4.4'!$G$14,'2.4.4'!$G$17:$G$18)</c:f>
              <c:numCache/>
            </c:numRef>
          </c:val>
        </c:ser>
        <c:overlap val="100"/>
        <c:axId val="58073789"/>
        <c:axId val="52902054"/>
      </c:barChart>
      <c:catAx>
        <c:axId val="580737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02054"/>
        <c:crosses val="autoZero"/>
        <c:auto val="1"/>
        <c:lblOffset val="100"/>
        <c:tickLblSkip val="1"/>
        <c:noMultiLvlLbl val="0"/>
      </c:catAx>
      <c:valAx>
        <c:axId val="529020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74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7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75"/>
          <c:y val="0.8155"/>
          <c:w val="0.741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4.1'!A57" /><Relationship Id="rId4" Type="http://schemas.openxmlformats.org/officeDocument/2006/relationships/hyperlink" Target="#'2.4.1'!A57" /><Relationship Id="rId5" Type="http://schemas.openxmlformats.org/officeDocument/2006/relationships/hyperlink" Target="#'2.4.2'!A57" /><Relationship Id="rId6" Type="http://schemas.openxmlformats.org/officeDocument/2006/relationships/hyperlink" Target="#'2.4.2'!A57" /><Relationship Id="rId7" Type="http://schemas.openxmlformats.org/officeDocument/2006/relationships/hyperlink" Target="#'2.4.3'!A56" /><Relationship Id="rId8" Type="http://schemas.openxmlformats.org/officeDocument/2006/relationships/hyperlink" Target="#'2.4.3'!A56" /><Relationship Id="rId9" Type="http://schemas.openxmlformats.org/officeDocument/2006/relationships/hyperlink" Target="#'2.4.4'!A57" /><Relationship Id="rId10" Type="http://schemas.openxmlformats.org/officeDocument/2006/relationships/hyperlink" Target="#'2.4.4'!A5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4" name="Picture 1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5" name="Picture 166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43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228600</xdr:colOff>
      <xdr:row>56</xdr:row>
      <xdr:rowOff>19050</xdr:rowOff>
    </xdr:to>
    <xdr:graphicFrame>
      <xdr:nvGraphicFramePr>
        <xdr:cNvPr id="2" name="Chart 3"/>
        <xdr:cNvGraphicFramePr/>
      </xdr:nvGraphicFramePr>
      <xdr:xfrm>
        <a:off x="0" y="5581650"/>
        <a:ext cx="5067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438150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5562600"/>
        <a:ext cx="89820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0" y="5248275"/>
        <a:ext cx="64960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32</xdr:row>
      <xdr:rowOff>28575</xdr:rowOff>
    </xdr:from>
    <xdr:to>
      <xdr:col>8</xdr:col>
      <xdr:colOff>95250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28575" y="5419725"/>
        <a:ext cx="77819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5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05" t="str">
        <f>+"Interrupciones Voluntarias del Embarazo (IVE). 2008"</f>
        <v>Interrupciones Voluntarias del Embarazo (IVE). 2008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2:14" ht="12.7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4"/>
    </row>
    <row r="6" spans="2:14" ht="15" customHeight="1">
      <c r="B6" s="76"/>
      <c r="C6" s="104" t="s">
        <v>39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73"/>
    </row>
    <row r="7" spans="2:14" ht="15" customHeight="1">
      <c r="B7" s="76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73"/>
    </row>
    <row r="8" spans="2:15" ht="12.75" customHeight="1">
      <c r="B8" s="79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1"/>
      <c r="O8" s="71"/>
    </row>
    <row r="9" spans="1:15" ht="12.75" customHeight="1">
      <c r="A9" s="13"/>
      <c r="B9" s="76"/>
      <c r="C9" s="103" t="s">
        <v>32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75"/>
      <c r="O9" s="13"/>
    </row>
    <row r="10" spans="2:15" ht="12.75" customHeight="1">
      <c r="B10" s="79"/>
      <c r="C10" s="102" t="s">
        <v>35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72"/>
      <c r="O10" s="72"/>
    </row>
    <row r="11" spans="2:16" ht="12.75" customHeight="1">
      <c r="B11" s="76"/>
      <c r="C11" s="102" t="s">
        <v>36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72"/>
      <c r="O11" s="72"/>
      <c r="P11" s="13"/>
    </row>
    <row r="12" spans="2:16" ht="12.75" customHeight="1">
      <c r="B12" s="76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72"/>
      <c r="O12" s="72"/>
      <c r="P12" s="13"/>
    </row>
    <row r="13" spans="2:15" ht="12.75" customHeight="1">
      <c r="B13" s="76"/>
      <c r="C13" s="102" t="s">
        <v>37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72"/>
      <c r="O13" s="72"/>
    </row>
    <row r="14" spans="2:15" ht="12.75" customHeight="1">
      <c r="B14" s="76"/>
      <c r="C14" s="102" t="s">
        <v>38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72"/>
      <c r="O14" s="72"/>
    </row>
    <row r="15" spans="2:15" ht="12.75" customHeight="1">
      <c r="B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2"/>
      <c r="O15" s="72"/>
    </row>
  </sheetData>
  <sheetProtection/>
  <mergeCells count="7">
    <mergeCell ref="C6:M7"/>
    <mergeCell ref="B4:M4"/>
    <mergeCell ref="C10:M10"/>
    <mergeCell ref="C11:M12"/>
    <mergeCell ref="C13:M13"/>
    <mergeCell ref="C14:M14"/>
    <mergeCell ref="C9:M9"/>
  </mergeCells>
  <hyperlinks>
    <hyperlink ref="C10:M10" location="'2.4.1'!E2" display="2.4.1.- Interrupciones voluntarias del embarazo en mujeres por situación laboral según disposición de ingresos económicos propios. Comunidad de Madrid. Año 2008"/>
    <hyperlink ref="C11:M12" location="'2.4.2'!K2" display="2.4.2.- Interrupciones voluntarias del embarazo en mujeres por situación laboral de la mujer según situación laboral de la pareja o sustentador principal. Comunidad de Madrid. Año 2008"/>
    <hyperlink ref="C13:M13" location="'2.4.3'!G2" display="2.4.3.- Interrupciones voluntarias del embarazo en mujeres por situación laboral según número de hijos. Comunidad de Madrid. Año 2008"/>
    <hyperlink ref="C14:M14" location="'2.4.4'!H2" display="2.4.4.- Interrupciones voluntarias del embarazo en mujeres por situación laboral según utilización de CPF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E32"/>
  <sheetViews>
    <sheetView showGridLines="0" zoomScaleSheetLayoutView="100" zoomScalePageLayoutView="0" workbookViewId="0" topLeftCell="A30">
      <selection activeCell="E31" sqref="E31"/>
    </sheetView>
  </sheetViews>
  <sheetFormatPr defaultColWidth="16.00390625" defaultRowHeight="12.75"/>
  <cols>
    <col min="1" max="1" width="25.7109375" style="43" customWidth="1" collapsed="1"/>
    <col min="2" max="5" width="11.7109375" style="43" customWidth="1"/>
    <col min="6" max="16384" width="16.00390625" style="43" customWidth="1"/>
  </cols>
  <sheetData>
    <row r="1" ht="12.75" customHeight="1"/>
    <row r="2" spans="4:5" ht="12.75" customHeight="1">
      <c r="D2" s="6"/>
      <c r="E2" s="81" t="s">
        <v>28</v>
      </c>
    </row>
    <row r="3" ht="12.75" customHeight="1"/>
    <row r="4" spans="1:5" s="44" customFormat="1" ht="12.75" customHeight="1">
      <c r="A4" s="44" t="s">
        <v>3</v>
      </c>
      <c r="B4" s="44" t="s">
        <v>3</v>
      </c>
      <c r="C4" s="44" t="s">
        <v>3</v>
      </c>
      <c r="D4" s="44" t="s">
        <v>3</v>
      </c>
      <c r="E4" s="44" t="s">
        <v>3</v>
      </c>
    </row>
    <row r="5" spans="1:5" ht="15" customHeight="1">
      <c r="A5" s="94" t="str">
        <f>+"Tabla 2.4.1. - Interrupciones voluntarias del embarazo en mujeres por situación laboral según disposición de ingresos económicos propios. 2008"</f>
        <v>Tabla 2.4.1. - Interrupciones voluntarias del embarazo en mujeres por situación laboral según disposición de ingresos económicos propios. 2008</v>
      </c>
      <c r="B5" s="94"/>
      <c r="C5" s="94"/>
      <c r="D5" s="94"/>
      <c r="E5" s="94"/>
    </row>
    <row r="6" spans="1:5" s="45" customFormat="1" ht="15" customHeight="1">
      <c r="A6" s="94"/>
      <c r="B6" s="94"/>
      <c r="C6" s="94"/>
      <c r="D6" s="94"/>
      <c r="E6" s="94"/>
    </row>
    <row r="7" spans="1:5" s="45" customFormat="1" ht="15" customHeight="1">
      <c r="A7" s="94"/>
      <c r="B7" s="94"/>
      <c r="C7" s="94"/>
      <c r="D7" s="94"/>
      <c r="E7" s="94"/>
    </row>
    <row r="8" ht="12.75" customHeight="1">
      <c r="A8" s="46"/>
    </row>
    <row r="9" ht="12.75" customHeight="1">
      <c r="A9" s="3" t="s">
        <v>31</v>
      </c>
    </row>
    <row r="10" spans="1:5" ht="24.75" customHeight="1">
      <c r="A10" s="93"/>
      <c r="B10" s="14" t="s">
        <v>29</v>
      </c>
      <c r="C10" s="93" t="s">
        <v>23</v>
      </c>
      <c r="D10" s="93" t="s">
        <v>22</v>
      </c>
      <c r="E10" s="47" t="s">
        <v>4</v>
      </c>
    </row>
    <row r="11" ht="12.75" customHeight="1"/>
    <row r="12" spans="1:5" ht="12.75" customHeight="1">
      <c r="A12" s="48" t="s">
        <v>5</v>
      </c>
      <c r="B12" s="49">
        <v>22126</v>
      </c>
      <c r="C12" s="50">
        <v>72.31763536111362</v>
      </c>
      <c r="D12" s="50">
        <v>24.550302811172376</v>
      </c>
      <c r="E12" s="50">
        <v>3.1320618277140015</v>
      </c>
    </row>
    <row r="13" spans="1:5" ht="12.75" customHeight="1">
      <c r="A13" s="51"/>
      <c r="B13" s="52"/>
      <c r="C13" s="53"/>
      <c r="D13" s="53"/>
      <c r="E13" s="53"/>
    </row>
    <row r="14" spans="1:5" ht="12.75" customHeight="1">
      <c r="A14" s="54" t="s">
        <v>6</v>
      </c>
      <c r="B14" s="49">
        <v>15583</v>
      </c>
      <c r="C14" s="50">
        <v>99.98678646934461</v>
      </c>
      <c r="D14" s="50">
        <v>0</v>
      </c>
      <c r="E14" s="50">
        <v>0.013213530655391121</v>
      </c>
    </row>
    <row r="15" spans="1:5" ht="12.75" customHeight="1">
      <c r="A15" s="55" t="s">
        <v>16</v>
      </c>
      <c r="B15" s="52">
        <v>15136</v>
      </c>
      <c r="C15" s="56">
        <v>98.88143176733782</v>
      </c>
      <c r="D15" s="56">
        <v>1.1185682326621924</v>
      </c>
      <c r="E15" s="56">
        <v>0</v>
      </c>
    </row>
    <row r="16" spans="1:5" ht="12.75" customHeight="1">
      <c r="A16" s="55" t="s">
        <v>17</v>
      </c>
      <c r="B16" s="52">
        <v>447</v>
      </c>
      <c r="C16" s="56">
        <v>5.571249215317012</v>
      </c>
      <c r="D16" s="56">
        <v>84.18079096045197</v>
      </c>
      <c r="E16" s="56">
        <v>10.24795982423101</v>
      </c>
    </row>
    <row r="17" spans="1:5" ht="12.75" customHeight="1">
      <c r="A17" s="54" t="s">
        <v>18</v>
      </c>
      <c r="B17" s="49">
        <v>3104</v>
      </c>
      <c r="C17" s="50">
        <v>5.86340206185567</v>
      </c>
      <c r="D17" s="50">
        <v>77.35180412371135</v>
      </c>
      <c r="E17" s="50">
        <v>16.784793814432987</v>
      </c>
    </row>
    <row r="18" spans="1:5" ht="12.75" customHeight="1">
      <c r="A18" s="54" t="s">
        <v>15</v>
      </c>
      <c r="B18" s="49">
        <v>3268</v>
      </c>
      <c r="C18" s="50">
        <v>5.2937576499388</v>
      </c>
      <c r="D18" s="50">
        <v>90.66707466340269</v>
      </c>
      <c r="E18" s="50">
        <v>4.039167686658507</v>
      </c>
    </row>
    <row r="19" spans="1:5" ht="12.75" customHeight="1">
      <c r="A19" s="55" t="s">
        <v>19</v>
      </c>
      <c r="B19" s="52">
        <v>1824</v>
      </c>
      <c r="C19" s="53">
        <v>5.646929824561404</v>
      </c>
      <c r="D19" s="53">
        <v>90.5701754385965</v>
      </c>
      <c r="E19" s="53">
        <v>3.7828947368421053</v>
      </c>
    </row>
    <row r="20" spans="1:5" ht="12.75" customHeight="1">
      <c r="A20" s="55" t="s">
        <v>20</v>
      </c>
      <c r="B20" s="52">
        <v>1415</v>
      </c>
      <c r="C20" s="53">
        <v>3.745583038869258</v>
      </c>
      <c r="D20" s="53">
        <v>92.01413427561837</v>
      </c>
      <c r="E20" s="53">
        <v>4.240282685512367</v>
      </c>
    </row>
    <row r="21" spans="1:5" ht="12.75" customHeight="1">
      <c r="A21" s="55" t="s">
        <v>21</v>
      </c>
      <c r="B21" s="52">
        <v>29</v>
      </c>
      <c r="C21" s="53">
        <v>58.620689655172406</v>
      </c>
      <c r="D21" s="53">
        <v>31.03448275862069</v>
      </c>
      <c r="E21" s="53">
        <v>10.344827586206897</v>
      </c>
    </row>
    <row r="22" spans="1:5" ht="12.75" customHeight="1">
      <c r="A22" s="54" t="s">
        <v>7</v>
      </c>
      <c r="B22" s="49">
        <v>171</v>
      </c>
      <c r="C22" s="50">
        <v>40.93567251461988</v>
      </c>
      <c r="D22" s="50">
        <v>36.84210526315789</v>
      </c>
      <c r="E22" s="50">
        <v>22.22222222222222</v>
      </c>
    </row>
    <row r="23" spans="1:5" ht="12.75" customHeight="1">
      <c r="A23" s="7"/>
      <c r="B23" s="52"/>
      <c r="C23" s="52"/>
      <c r="D23" s="52"/>
      <c r="E23" s="52"/>
    </row>
    <row r="24" spans="1:5" ht="12.75" customHeight="1">
      <c r="A24" s="5"/>
      <c r="B24" s="57" t="s">
        <v>3</v>
      </c>
      <c r="C24" s="57" t="s">
        <v>3</v>
      </c>
      <c r="D24" s="57" t="s">
        <v>3</v>
      </c>
      <c r="E24" s="57" t="s">
        <v>3</v>
      </c>
    </row>
    <row r="25" spans="1:5" ht="12.75" customHeight="1">
      <c r="A25" s="5" t="s">
        <v>30</v>
      </c>
      <c r="B25" s="44"/>
      <c r="C25" s="44"/>
      <c r="D25" s="44"/>
      <c r="E25" s="44"/>
    </row>
    <row r="26" spans="1:5" ht="12.75" customHeight="1">
      <c r="A26" s="5"/>
      <c r="B26" s="44"/>
      <c r="C26" s="44"/>
      <c r="D26" s="44"/>
      <c r="E26" s="44"/>
    </row>
    <row r="27" ht="12.75" customHeight="1">
      <c r="A27" s="2" t="s">
        <v>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5" ht="12.75" customHeight="1">
      <c r="A31" s="4"/>
      <c r="E31" s="82" t="s">
        <v>28</v>
      </c>
    </row>
    <row r="32" ht="12.75" customHeight="1">
      <c r="A32" s="4"/>
    </row>
    <row r="33" ht="12.75" customHeight="1"/>
    <row r="34" ht="12.75" customHeight="1"/>
  </sheetData>
  <sheetProtection/>
  <mergeCells count="1">
    <mergeCell ref="A5:E7"/>
  </mergeCells>
  <hyperlinks>
    <hyperlink ref="E2" location="Índice!C10" display="INDICE"/>
    <hyperlink ref="E31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92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tabColor indexed="42"/>
    <outlinePr summaryRight="0"/>
    <pageSetUpPr fitToPage="1"/>
  </sheetPr>
  <dimension ref="A2:L31"/>
  <sheetViews>
    <sheetView showGridLines="0" zoomScaleSheetLayoutView="100" zoomScalePageLayoutView="0" workbookViewId="0" topLeftCell="A30">
      <selection activeCell="J31" sqref="J31"/>
    </sheetView>
  </sheetViews>
  <sheetFormatPr defaultColWidth="16.00390625" defaultRowHeight="12.75"/>
  <cols>
    <col min="1" max="1" width="22.7109375" style="58" customWidth="1" collapsed="1"/>
    <col min="2" max="12" width="11.7109375" style="58" customWidth="1"/>
    <col min="13" max="16384" width="16.00390625" style="58" customWidth="1"/>
  </cols>
  <sheetData>
    <row r="1" ht="12.75" customHeight="1"/>
    <row r="2" spans="4:11" ht="12.75" customHeight="1">
      <c r="D2" s="6"/>
      <c r="K2" s="81" t="s">
        <v>28</v>
      </c>
    </row>
    <row r="3" ht="12.75" customHeight="1"/>
    <row r="4" spans="1:12" s="8" customFormat="1" ht="12.75" customHeight="1">
      <c r="A4" s="8" t="s">
        <v>3</v>
      </c>
      <c r="B4" s="8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8" t="s">
        <v>3</v>
      </c>
      <c r="I4" s="8" t="s">
        <v>3</v>
      </c>
      <c r="J4" s="8" t="s">
        <v>3</v>
      </c>
      <c r="K4" s="8" t="s">
        <v>3</v>
      </c>
      <c r="L4" s="8" t="s">
        <v>3</v>
      </c>
    </row>
    <row r="5" spans="1:12" s="59" customFormat="1" ht="15" customHeight="1">
      <c r="A5" s="84" t="str">
        <f>+"Tabla 2.4.2. - Interrupciones voluntarias del embarazo en mujeres por situación laboral de la mujer según situación laboral de la pareja o sustentador principal. 2008"</f>
        <v>Tabla 2.4.2. - Interrupciones voluntarias del embarazo en mujeres por situación laboral de la mujer según situación laboral de la pareja o sustentador principal. 2008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s="59" customFormat="1" ht="15" customHeight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ht="12.75" customHeight="1">
      <c r="A7" s="60"/>
    </row>
    <row r="8" ht="12.75" customHeight="1">
      <c r="A8" s="3" t="s">
        <v>31</v>
      </c>
    </row>
    <row r="9" spans="1:12" ht="24.75" customHeight="1">
      <c r="A9" s="100"/>
      <c r="B9" s="101" t="s">
        <v>29</v>
      </c>
      <c r="C9" s="95" t="s">
        <v>24</v>
      </c>
      <c r="D9" s="97" t="s">
        <v>25</v>
      </c>
      <c r="E9" s="98"/>
      <c r="F9" s="99"/>
      <c r="G9" s="95" t="s">
        <v>26</v>
      </c>
      <c r="H9" s="97" t="s">
        <v>27</v>
      </c>
      <c r="I9" s="98"/>
      <c r="J9" s="98"/>
      <c r="K9" s="99"/>
      <c r="L9" s="95" t="s">
        <v>7</v>
      </c>
    </row>
    <row r="10" spans="1:12" ht="24.75" customHeight="1">
      <c r="A10" s="100"/>
      <c r="B10" s="83"/>
      <c r="C10" s="96"/>
      <c r="D10" s="100" t="s">
        <v>2</v>
      </c>
      <c r="E10" s="100" t="s">
        <v>16</v>
      </c>
      <c r="F10" s="100" t="s">
        <v>17</v>
      </c>
      <c r="G10" s="96"/>
      <c r="H10" s="61" t="s">
        <v>2</v>
      </c>
      <c r="I10" s="100" t="s">
        <v>19</v>
      </c>
      <c r="J10" s="100" t="s">
        <v>20</v>
      </c>
      <c r="K10" s="100" t="s">
        <v>21</v>
      </c>
      <c r="L10" s="96"/>
    </row>
    <row r="11" ht="12.75" customHeight="1"/>
    <row r="12" spans="1:12" ht="12.75" customHeight="1">
      <c r="A12" s="62" t="s">
        <v>5</v>
      </c>
      <c r="B12" s="63">
        <v>22126</v>
      </c>
      <c r="C12" s="64">
        <v>21.472475820301906</v>
      </c>
      <c r="D12" s="64">
        <v>65.02756937539546</v>
      </c>
      <c r="E12" s="64">
        <v>60.72493898580855</v>
      </c>
      <c r="F12" s="64">
        <v>4.302630389586911</v>
      </c>
      <c r="G12" s="64">
        <v>5.812166681731899</v>
      </c>
      <c r="H12" s="64">
        <v>1.7129169303082348</v>
      </c>
      <c r="I12" s="64">
        <v>0.2576154750067794</v>
      </c>
      <c r="J12" s="64">
        <v>0.21241977763716896</v>
      </c>
      <c r="K12" s="64">
        <v>1.2428816776642864</v>
      </c>
      <c r="L12" s="64">
        <v>5.974871192262497</v>
      </c>
    </row>
    <row r="13" spans="1:12" ht="12.75" customHeight="1">
      <c r="A13" s="65"/>
      <c r="B13" s="66"/>
      <c r="C13" s="67"/>
      <c r="D13" s="67"/>
      <c r="E13" s="67"/>
      <c r="F13" s="67"/>
      <c r="G13" s="67"/>
      <c r="H13" s="68"/>
      <c r="I13" s="68"/>
      <c r="J13" s="68"/>
      <c r="K13" s="68"/>
      <c r="L13" s="68"/>
    </row>
    <row r="14" spans="1:12" ht="12.75" customHeight="1">
      <c r="A14" s="69" t="s">
        <v>0</v>
      </c>
      <c r="B14" s="63">
        <v>15583</v>
      </c>
      <c r="C14" s="64">
        <v>25.630494769941603</v>
      </c>
      <c r="D14" s="64">
        <v>61.81094782776103</v>
      </c>
      <c r="E14" s="64">
        <v>57.915677340691786</v>
      </c>
      <c r="F14" s="64">
        <v>3.895270487069242</v>
      </c>
      <c r="G14" s="64">
        <v>5.191554899570044</v>
      </c>
      <c r="H14" s="64">
        <v>1.3861259064365012</v>
      </c>
      <c r="I14" s="64">
        <v>0.10909324263620612</v>
      </c>
      <c r="J14" s="64">
        <v>0.2117692357055766</v>
      </c>
      <c r="K14" s="64">
        <v>1.0652634280947186</v>
      </c>
      <c r="L14" s="64">
        <v>5.9808765962908295</v>
      </c>
    </row>
    <row r="15" spans="1:12" ht="12.75" customHeight="1">
      <c r="A15" s="70" t="s">
        <v>16</v>
      </c>
      <c r="B15" s="66">
        <v>15136</v>
      </c>
      <c r="C15" s="68">
        <v>25.95137420718816</v>
      </c>
      <c r="D15" s="67">
        <v>61.37024312896406</v>
      </c>
      <c r="E15" s="68">
        <v>58.6284355179704</v>
      </c>
      <c r="F15" s="68">
        <v>2.7418076109936576</v>
      </c>
      <c r="G15" s="68">
        <v>5.245771670190274</v>
      </c>
      <c r="H15" s="68">
        <v>1.427061310782241</v>
      </c>
      <c r="I15" s="68">
        <v>0.11231501057082452</v>
      </c>
      <c r="J15" s="68">
        <v>0.2180232558139535</v>
      </c>
      <c r="K15" s="68">
        <v>1.096723044397463</v>
      </c>
      <c r="L15" s="68">
        <v>6.005549682875264</v>
      </c>
    </row>
    <row r="16" spans="1:12" ht="12.75" customHeight="1">
      <c r="A16" s="70" t="s">
        <v>17</v>
      </c>
      <c r="B16" s="66">
        <v>447</v>
      </c>
      <c r="C16" s="68">
        <v>14.76510067114094</v>
      </c>
      <c r="D16" s="67">
        <v>76.7337807606264</v>
      </c>
      <c r="E16" s="68">
        <v>33.78076062639821</v>
      </c>
      <c r="F16" s="68">
        <v>42.95302013422819</v>
      </c>
      <c r="G16" s="68">
        <v>3.3557046979865772</v>
      </c>
      <c r="H16" s="68">
        <v>0</v>
      </c>
      <c r="I16" s="68">
        <v>0</v>
      </c>
      <c r="J16" s="68">
        <v>0</v>
      </c>
      <c r="K16" s="68">
        <v>0</v>
      </c>
      <c r="L16" s="68">
        <v>5.1454138702460845</v>
      </c>
    </row>
    <row r="17" spans="1:12" ht="12.75" customHeight="1">
      <c r="A17" s="69" t="s">
        <v>18</v>
      </c>
      <c r="B17" s="63">
        <v>3104</v>
      </c>
      <c r="C17" s="64">
        <v>18.588917525773198</v>
      </c>
      <c r="D17" s="64">
        <v>61.43685567010309</v>
      </c>
      <c r="E17" s="64">
        <v>57.18427835051546</v>
      </c>
      <c r="F17" s="64">
        <v>4.252577319587629</v>
      </c>
      <c r="G17" s="64">
        <v>10.889175257731958</v>
      </c>
      <c r="H17" s="64">
        <v>2.384020618556701</v>
      </c>
      <c r="I17" s="64">
        <v>0.12886597938144329</v>
      </c>
      <c r="J17" s="64">
        <v>0.22551546391752575</v>
      </c>
      <c r="K17" s="64">
        <v>2.029639175257732</v>
      </c>
      <c r="L17" s="64">
        <v>6.701030927835052</v>
      </c>
    </row>
    <row r="18" spans="1:12" ht="12.75" customHeight="1">
      <c r="A18" s="69" t="s">
        <v>15</v>
      </c>
      <c r="B18" s="63">
        <v>3268</v>
      </c>
      <c r="C18" s="64">
        <v>4.100367197062424</v>
      </c>
      <c r="D18" s="64">
        <v>85.12851897184822</v>
      </c>
      <c r="E18" s="64">
        <v>78.79436964504283</v>
      </c>
      <c r="F18" s="64">
        <v>6.3341493268053854</v>
      </c>
      <c r="G18" s="64">
        <v>3.8555691554467564</v>
      </c>
      <c r="H18" s="64">
        <v>2.692778457772338</v>
      </c>
      <c r="I18" s="64">
        <v>1.101591187270502</v>
      </c>
      <c r="J18" s="64">
        <v>0.21419828641370867</v>
      </c>
      <c r="K18" s="64">
        <v>1.3769889840881273</v>
      </c>
      <c r="L18" s="64">
        <v>4.222766217870257</v>
      </c>
    </row>
    <row r="19" spans="1:12" ht="12.75" customHeight="1">
      <c r="A19" s="70" t="s">
        <v>19</v>
      </c>
      <c r="B19" s="66">
        <v>1824</v>
      </c>
      <c r="C19" s="68">
        <v>4.166666666666666</v>
      </c>
      <c r="D19" s="68">
        <v>0.8426535087719298</v>
      </c>
      <c r="E19" s="68">
        <v>0.7894736842105263</v>
      </c>
      <c r="F19" s="68">
        <v>0.05317982456140351</v>
      </c>
      <c r="G19" s="68">
        <v>0.020833333333333332</v>
      </c>
      <c r="H19" s="68">
        <v>4.057017543859649</v>
      </c>
      <c r="I19" s="68">
        <v>1.9736842105263157</v>
      </c>
      <c r="J19" s="68">
        <v>0.1644736842105263</v>
      </c>
      <c r="K19" s="68">
        <v>1.9188596491228072</v>
      </c>
      <c r="L19" s="68">
        <v>5.427631578947369</v>
      </c>
    </row>
    <row r="20" spans="1:12" ht="12.75" customHeight="1">
      <c r="A20" s="70" t="s">
        <v>20</v>
      </c>
      <c r="B20" s="66">
        <v>1415</v>
      </c>
      <c r="C20" s="68">
        <v>3.53356890459364</v>
      </c>
      <c r="D20" s="68">
        <v>0.8671378091872791</v>
      </c>
      <c r="E20" s="68">
        <v>0.7908127208480565</v>
      </c>
      <c r="F20" s="68">
        <v>0.07632508833922262</v>
      </c>
      <c r="G20" s="68">
        <v>0.06219081272084806</v>
      </c>
      <c r="H20" s="68">
        <v>0.8480565371024735</v>
      </c>
      <c r="I20" s="68">
        <v>0</v>
      </c>
      <c r="J20" s="68">
        <v>0.2826855123674912</v>
      </c>
      <c r="K20" s="68">
        <v>0.5653710247349824</v>
      </c>
      <c r="L20" s="68">
        <v>2.685512367491166</v>
      </c>
    </row>
    <row r="21" spans="1:12" ht="12.75" customHeight="1">
      <c r="A21" s="70" t="s">
        <v>21</v>
      </c>
      <c r="B21" s="66">
        <v>29</v>
      </c>
      <c r="C21" s="68">
        <v>27.586206896551722</v>
      </c>
      <c r="D21" s="68">
        <v>0.6206896551724138</v>
      </c>
      <c r="E21" s="68">
        <v>0.5517241379310345</v>
      </c>
      <c r="F21" s="68">
        <v>0.06896551724137931</v>
      </c>
      <c r="G21" s="68">
        <v>0</v>
      </c>
      <c r="H21" s="68">
        <v>6.896551724137931</v>
      </c>
      <c r="I21" s="68">
        <v>0</v>
      </c>
      <c r="J21" s="68">
        <v>0</v>
      </c>
      <c r="K21" s="68">
        <v>6.896551724137931</v>
      </c>
      <c r="L21" s="68">
        <v>3.4482758620689653</v>
      </c>
    </row>
    <row r="22" spans="1:12" ht="12.75" customHeight="1">
      <c r="A22" s="69" t="s">
        <v>7</v>
      </c>
      <c r="B22" s="63">
        <v>171</v>
      </c>
      <c r="C22" s="64">
        <v>26.900584795321635</v>
      </c>
      <c r="D22" s="64">
        <v>0.391812865497076</v>
      </c>
      <c r="E22" s="64">
        <v>0.3567251461988304</v>
      </c>
      <c r="F22" s="64">
        <v>0.03508771929824561</v>
      </c>
      <c r="G22" s="64">
        <v>0.07602339181286549</v>
      </c>
      <c r="H22" s="64">
        <v>0.5847953216374269</v>
      </c>
      <c r="I22" s="64">
        <v>0</v>
      </c>
      <c r="J22" s="64">
        <v>0</v>
      </c>
      <c r="K22" s="64">
        <v>0.5847953216374269</v>
      </c>
      <c r="L22" s="64">
        <v>25.730994152046783</v>
      </c>
    </row>
    <row r="23" spans="1:12" ht="12.75" customHeight="1">
      <c r="A23" s="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 customHeight="1">
      <c r="A24" s="5"/>
      <c r="B24" s="10" t="s">
        <v>3</v>
      </c>
      <c r="C24" s="10" t="s">
        <v>3</v>
      </c>
      <c r="D24" s="10" t="s">
        <v>3</v>
      </c>
      <c r="E24" s="10" t="s">
        <v>3</v>
      </c>
      <c r="F24" s="10" t="s">
        <v>3</v>
      </c>
      <c r="G24" s="10" t="s">
        <v>3</v>
      </c>
      <c r="H24" s="10"/>
      <c r="I24" s="10" t="s">
        <v>3</v>
      </c>
      <c r="J24" s="10" t="s">
        <v>3</v>
      </c>
      <c r="K24" s="10" t="s">
        <v>3</v>
      </c>
      <c r="L24" s="10" t="s">
        <v>3</v>
      </c>
    </row>
    <row r="25" spans="1:12" ht="12.75" customHeight="1">
      <c r="A25" s="5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 customHeight="1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ht="12.75" customHeight="1">
      <c r="A27" s="2" t="s">
        <v>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10" ht="12.75" customHeight="1">
      <c r="A31" s="4"/>
      <c r="J31" s="82" t="s">
        <v>28</v>
      </c>
    </row>
    <row r="32" ht="12.75" customHeight="1"/>
  </sheetData>
  <sheetProtection/>
  <mergeCells count="8">
    <mergeCell ref="B9:B10"/>
    <mergeCell ref="C9:C10"/>
    <mergeCell ref="G9:G10"/>
    <mergeCell ref="A5:L6"/>
    <mergeCell ref="A9:A10"/>
    <mergeCell ref="L9:L10"/>
    <mergeCell ref="D9:F9"/>
    <mergeCell ref="H9:K9"/>
  </mergeCells>
  <hyperlinks>
    <hyperlink ref="K2" location="Índice!C11" display="INDICE"/>
    <hyperlink ref="J31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41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G30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5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6"/>
      <c r="G2" s="81" t="s">
        <v>28</v>
      </c>
    </row>
    <row r="3" ht="12.75" customHeight="1"/>
    <row r="4" spans="1:7" s="29" customFormat="1" ht="12.75" customHeight="1">
      <c r="A4" s="29" t="s">
        <v>3</v>
      </c>
      <c r="B4" s="29" t="s">
        <v>3</v>
      </c>
      <c r="C4" s="29" t="s">
        <v>3</v>
      </c>
      <c r="D4" s="29" t="s">
        <v>3</v>
      </c>
      <c r="E4" s="29" t="s">
        <v>3</v>
      </c>
      <c r="F4" s="29" t="s">
        <v>3</v>
      </c>
      <c r="G4" s="29" t="s">
        <v>3</v>
      </c>
    </row>
    <row r="5" spans="1:7" ht="15" customHeight="1">
      <c r="A5" s="87" t="str">
        <f>+"Tabla 2.4.3. - Interrupciones voluntarias del embarazo en mujeres por situación laboral según número de hijos. 2008"</f>
        <v>Tabla 2.4.3. - Interrupciones voluntarias del embarazo en mujeres por situación laboral según número de hijos. 2008</v>
      </c>
      <c r="B5" s="87"/>
      <c r="C5" s="87"/>
      <c r="D5" s="87"/>
      <c r="E5" s="87"/>
      <c r="F5" s="87"/>
      <c r="G5" s="87"/>
    </row>
    <row r="6" spans="1:7" s="30" customFormat="1" ht="15" customHeight="1">
      <c r="A6" s="88"/>
      <c r="B6" s="88"/>
      <c r="C6" s="88"/>
      <c r="D6" s="88"/>
      <c r="E6" s="88"/>
      <c r="F6" s="88"/>
      <c r="G6" s="88"/>
    </row>
    <row r="7" ht="12.75" customHeight="1">
      <c r="A7" s="31"/>
    </row>
    <row r="8" ht="12.75" customHeight="1">
      <c r="A8" s="3" t="s">
        <v>31</v>
      </c>
    </row>
    <row r="9" spans="1:7" ht="24.75" customHeight="1">
      <c r="A9" s="89"/>
      <c r="B9" s="14" t="s">
        <v>29</v>
      </c>
      <c r="C9" s="89" t="s">
        <v>8</v>
      </c>
      <c r="D9" s="89" t="s">
        <v>9</v>
      </c>
      <c r="E9" s="89" t="s">
        <v>10</v>
      </c>
      <c r="F9" s="89" t="s">
        <v>11</v>
      </c>
      <c r="G9" s="32" t="s">
        <v>4</v>
      </c>
    </row>
    <row r="10" ht="12.75" customHeight="1"/>
    <row r="11" spans="1:7" ht="12.75" customHeight="1">
      <c r="A11" s="33" t="s">
        <v>5</v>
      </c>
      <c r="B11" s="34">
        <v>22126</v>
      </c>
      <c r="C11" s="35">
        <v>46.72331194070324</v>
      </c>
      <c r="D11" s="35">
        <v>27.12645756124017</v>
      </c>
      <c r="E11" s="35">
        <v>17.82970261231131</v>
      </c>
      <c r="F11" s="35">
        <v>8.320527885745276</v>
      </c>
      <c r="G11" s="35">
        <v>0</v>
      </c>
    </row>
    <row r="12" spans="1:7" ht="12.75" customHeight="1">
      <c r="A12" s="36"/>
      <c r="B12" s="37"/>
      <c r="C12" s="37"/>
      <c r="D12" s="37"/>
      <c r="E12" s="37"/>
      <c r="F12" s="37"/>
      <c r="G12" s="37"/>
    </row>
    <row r="13" spans="1:7" ht="12.75" customHeight="1">
      <c r="A13" s="38" t="s">
        <v>6</v>
      </c>
      <c r="B13" s="34">
        <v>15583</v>
      </c>
      <c r="C13" s="35">
        <v>44.63197073734197</v>
      </c>
      <c r="D13" s="35">
        <v>28.479753577616634</v>
      </c>
      <c r="E13" s="35">
        <v>18.42392350638516</v>
      </c>
      <c r="F13" s="35">
        <v>8.464352178656227</v>
      </c>
      <c r="G13" s="35">
        <v>0</v>
      </c>
    </row>
    <row r="14" spans="1:7" ht="12.75" customHeight="1">
      <c r="A14" s="39" t="s">
        <v>16</v>
      </c>
      <c r="B14" s="37">
        <v>15136</v>
      </c>
      <c r="C14" s="40">
        <v>44.95903805496829</v>
      </c>
      <c r="D14" s="40">
        <v>28.46855179704017</v>
      </c>
      <c r="E14" s="40">
        <v>18.254492600422832</v>
      </c>
      <c r="F14" s="40">
        <v>8.317917547568712</v>
      </c>
      <c r="G14" s="40">
        <v>0</v>
      </c>
    </row>
    <row r="15" spans="1:7" ht="12.75" customHeight="1">
      <c r="A15" s="39" t="s">
        <v>17</v>
      </c>
      <c r="B15" s="37">
        <v>447</v>
      </c>
      <c r="C15" s="40">
        <v>33.557046979865774</v>
      </c>
      <c r="D15" s="40">
        <v>28.859060402684566</v>
      </c>
      <c r="E15" s="40">
        <v>24.161073825503358</v>
      </c>
      <c r="F15" s="40">
        <v>13.422818791946309</v>
      </c>
      <c r="G15" s="40">
        <v>0</v>
      </c>
    </row>
    <row r="16" spans="1:7" ht="12.75" customHeight="1">
      <c r="A16" s="38" t="s">
        <v>18</v>
      </c>
      <c r="B16" s="34">
        <v>3104</v>
      </c>
      <c r="C16" s="35">
        <v>42.4291237113402</v>
      </c>
      <c r="D16" s="35">
        <v>29.864690721649485</v>
      </c>
      <c r="E16" s="35">
        <v>19.136597938144327</v>
      </c>
      <c r="F16" s="35">
        <v>8.56958762886598</v>
      </c>
      <c r="G16" s="35">
        <v>0</v>
      </c>
    </row>
    <row r="17" spans="1:7" ht="12.75" customHeight="1">
      <c r="A17" s="38" t="s">
        <v>15</v>
      </c>
      <c r="B17" s="34">
        <v>3268</v>
      </c>
      <c r="C17" s="35">
        <v>60.92411260709915</v>
      </c>
      <c r="D17" s="35">
        <v>17.962056303549573</v>
      </c>
      <c r="E17" s="35">
        <v>13.769889840881271</v>
      </c>
      <c r="F17" s="35">
        <v>7.343941248470013</v>
      </c>
      <c r="G17" s="35">
        <v>0</v>
      </c>
    </row>
    <row r="18" spans="1:7" ht="12.75" customHeight="1">
      <c r="A18" s="39" t="s">
        <v>19</v>
      </c>
      <c r="B18" s="37">
        <v>1824</v>
      </c>
      <c r="C18" s="41">
        <v>95.17543859649122</v>
      </c>
      <c r="D18" s="41">
        <v>3.289473684210526</v>
      </c>
      <c r="E18" s="41">
        <v>1.0964912280701753</v>
      </c>
      <c r="F18" s="41">
        <v>0.43859649122807015</v>
      </c>
      <c r="G18" s="41">
        <v>0</v>
      </c>
    </row>
    <row r="19" spans="1:7" ht="12.75" customHeight="1">
      <c r="A19" s="39" t="s">
        <v>20</v>
      </c>
      <c r="B19" s="37">
        <v>1415</v>
      </c>
      <c r="C19" s="41">
        <v>16.819787985865727</v>
      </c>
      <c r="D19" s="41">
        <v>36.74911660777385</v>
      </c>
      <c r="E19" s="41">
        <v>30.176678445229683</v>
      </c>
      <c r="F19" s="41">
        <v>16.25441696113074</v>
      </c>
      <c r="G19" s="41">
        <v>0</v>
      </c>
    </row>
    <row r="20" spans="1:7" ht="12.75" customHeight="1">
      <c r="A20" s="39" t="s">
        <v>21</v>
      </c>
      <c r="B20" s="37">
        <v>29</v>
      </c>
      <c r="C20" s="41">
        <v>58.620689655172406</v>
      </c>
      <c r="D20" s="41">
        <v>24.137931034482758</v>
      </c>
      <c r="E20" s="41">
        <v>10.344827586206897</v>
      </c>
      <c r="F20" s="41">
        <v>6.896551724137931</v>
      </c>
      <c r="G20" s="41">
        <v>0</v>
      </c>
    </row>
    <row r="21" spans="1:7" ht="12.75" customHeight="1">
      <c r="A21" s="38" t="s">
        <v>7</v>
      </c>
      <c r="B21" s="34">
        <v>171</v>
      </c>
      <c r="C21" s="35">
        <v>43.859649122807014</v>
      </c>
      <c r="D21" s="35">
        <v>29.239766081871345</v>
      </c>
      <c r="E21" s="35">
        <v>17.543859649122805</v>
      </c>
      <c r="F21" s="35">
        <v>9.35672514619883</v>
      </c>
      <c r="G21" s="35">
        <v>0</v>
      </c>
    </row>
    <row r="22" ht="12.75" customHeight="1">
      <c r="A22" s="7"/>
    </row>
    <row r="23" spans="1:7" ht="12.75" customHeight="1">
      <c r="A23" s="5"/>
      <c r="B23" s="42" t="s">
        <v>3</v>
      </c>
      <c r="C23" s="42" t="s">
        <v>3</v>
      </c>
      <c r="D23" s="42" t="s">
        <v>3</v>
      </c>
      <c r="E23" s="42" t="s">
        <v>3</v>
      </c>
      <c r="F23" s="42" t="s">
        <v>3</v>
      </c>
      <c r="G23" s="42" t="s">
        <v>3</v>
      </c>
    </row>
    <row r="24" spans="1:7" ht="12.75" customHeight="1">
      <c r="A24" s="5" t="s">
        <v>30</v>
      </c>
      <c r="B24" s="29"/>
      <c r="C24" s="29"/>
      <c r="D24" s="29"/>
      <c r="E24" s="29"/>
      <c r="F24" s="29"/>
      <c r="G24" s="29"/>
    </row>
    <row r="25" spans="1:7" ht="12.75" customHeight="1">
      <c r="A25" s="5"/>
      <c r="B25" s="29"/>
      <c r="C25" s="29"/>
      <c r="D25" s="29"/>
      <c r="E25" s="29"/>
      <c r="F25" s="29"/>
      <c r="G25" s="29"/>
    </row>
    <row r="26" ht="12.75" customHeight="1">
      <c r="A26" s="2" t="s">
        <v>1</v>
      </c>
    </row>
    <row r="27" ht="12.75" customHeight="1">
      <c r="A27" s="4"/>
    </row>
    <row r="28" ht="12.75" customHeight="1">
      <c r="A28" s="4"/>
    </row>
    <row r="29" ht="12.75" customHeight="1">
      <c r="A29" s="4"/>
    </row>
    <row r="30" spans="1:7" ht="12.75" customHeight="1">
      <c r="A30" s="4"/>
      <c r="G30" s="82" t="s">
        <v>28</v>
      </c>
    </row>
    <row r="31" ht="12.75" customHeight="1"/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3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1" sqref="H31"/>
    </sheetView>
  </sheetViews>
  <sheetFormatPr defaultColWidth="16.00390625" defaultRowHeight="12.75"/>
  <cols>
    <col min="1" max="1" width="25.7109375" style="11" customWidth="1" collapsed="1"/>
    <col min="2" max="6" width="11.7109375" style="11" customWidth="1"/>
    <col min="7" max="7" width="19.7109375" style="11" customWidth="1"/>
    <col min="8" max="8" width="11.7109375" style="11" customWidth="1"/>
    <col min="9" max="16384" width="16.00390625" style="11" customWidth="1"/>
  </cols>
  <sheetData>
    <row r="1" ht="12.75" customHeight="1"/>
    <row r="2" spans="4:8" ht="12.75" customHeight="1">
      <c r="D2" s="6"/>
      <c r="H2" s="81" t="s">
        <v>28</v>
      </c>
    </row>
    <row r="3" ht="12.75" customHeight="1"/>
    <row r="4" spans="1:8" s="9" customFormat="1" ht="12.75" customHeight="1">
      <c r="A4" s="9" t="s">
        <v>3</v>
      </c>
      <c r="B4" s="9" t="s">
        <v>3</v>
      </c>
      <c r="D4" s="9" t="s">
        <v>3</v>
      </c>
      <c r="E4" s="9" t="s">
        <v>3</v>
      </c>
      <c r="F4" s="9" t="s">
        <v>3</v>
      </c>
      <c r="G4" s="9" t="s">
        <v>3</v>
      </c>
      <c r="H4" s="9" t="s">
        <v>3</v>
      </c>
    </row>
    <row r="5" spans="1:8" s="16" customFormat="1" ht="15" customHeight="1">
      <c r="A5" s="90" t="str">
        <f>+"Tabla 2.4.4. - Interrupciones voluntarias del embarazo en mujeres por situación laboral según utilización de Centro de Planificación Familiar. 2008"</f>
        <v>Tabla 2.4.4. - Interrupciones voluntarias del embarazo en mujeres por situación laboral según utilización de Centro de Planificación Familiar. 2008</v>
      </c>
      <c r="B5" s="88"/>
      <c r="C5" s="88"/>
      <c r="D5" s="88"/>
      <c r="E5" s="88"/>
      <c r="F5" s="88"/>
      <c r="G5" s="88"/>
      <c r="H5" s="88"/>
    </row>
    <row r="6" spans="1:8" s="16" customFormat="1" ht="15" customHeight="1">
      <c r="A6" s="91"/>
      <c r="B6" s="88"/>
      <c r="C6" s="88"/>
      <c r="D6" s="88"/>
      <c r="E6" s="88"/>
      <c r="F6" s="88"/>
      <c r="G6" s="88"/>
      <c r="H6" s="88"/>
    </row>
    <row r="7" ht="12.75" customHeight="1">
      <c r="A7" s="17"/>
    </row>
    <row r="8" ht="12.75" customHeight="1">
      <c r="A8" s="3" t="s">
        <v>31</v>
      </c>
    </row>
    <row r="9" spans="1:8" ht="12.75" customHeight="1">
      <c r="A9" s="106"/>
      <c r="B9" s="101" t="s">
        <v>29</v>
      </c>
      <c r="C9" s="112" t="s">
        <v>34</v>
      </c>
      <c r="D9" s="113"/>
      <c r="E9" s="113"/>
      <c r="F9" s="114"/>
      <c r="G9" s="108" t="s">
        <v>33</v>
      </c>
      <c r="H9" s="110" t="s">
        <v>4</v>
      </c>
    </row>
    <row r="10" spans="1:8" ht="24.75" customHeight="1">
      <c r="A10" s="107"/>
      <c r="B10" s="83"/>
      <c r="C10" s="18" t="s">
        <v>2</v>
      </c>
      <c r="D10" s="18" t="s">
        <v>14</v>
      </c>
      <c r="E10" s="18" t="s">
        <v>13</v>
      </c>
      <c r="F10" s="18" t="s">
        <v>12</v>
      </c>
      <c r="G10" s="109"/>
      <c r="H10" s="111"/>
    </row>
    <row r="11" ht="12.75" customHeight="1"/>
    <row r="12" spans="1:8" ht="12.75" customHeight="1">
      <c r="A12" s="19" t="s">
        <v>5</v>
      </c>
      <c r="B12" s="20">
        <v>22126</v>
      </c>
      <c r="C12" s="21">
        <v>33.164602729820125</v>
      </c>
      <c r="D12" s="21">
        <v>23.546958329567026</v>
      </c>
      <c r="E12" s="21">
        <v>8.668534755491278</v>
      </c>
      <c r="F12" s="21">
        <v>0.9491096447618187</v>
      </c>
      <c r="G12" s="21">
        <v>66.24785320437493</v>
      </c>
      <c r="H12" s="21">
        <v>0.5875440658049353</v>
      </c>
    </row>
    <row r="13" spans="1:8" ht="12.75" customHeight="1">
      <c r="A13" s="22"/>
      <c r="B13" s="23"/>
      <c r="C13" s="23"/>
      <c r="D13" s="24"/>
      <c r="E13" s="24"/>
      <c r="F13" s="24"/>
      <c r="G13" s="24"/>
      <c r="H13" s="24"/>
    </row>
    <row r="14" spans="1:8" ht="12.75" customHeight="1">
      <c r="A14" s="25" t="s">
        <v>6</v>
      </c>
      <c r="B14" s="20">
        <v>15583</v>
      </c>
      <c r="C14" s="21">
        <v>34.58255791567734</v>
      </c>
      <c r="D14" s="21">
        <v>24.019765128665853</v>
      </c>
      <c r="E14" s="21">
        <v>9.536032856317782</v>
      </c>
      <c r="F14" s="21">
        <v>1.0267599306937047</v>
      </c>
      <c r="G14" s="21">
        <v>64.92331386767631</v>
      </c>
      <c r="H14" s="21">
        <v>0.49412821664634543</v>
      </c>
    </row>
    <row r="15" spans="1:8" ht="12.75" customHeight="1">
      <c r="A15" s="26" t="s">
        <v>16</v>
      </c>
      <c r="B15" s="23">
        <v>15136</v>
      </c>
      <c r="C15" s="15">
        <v>34.26929175475687</v>
      </c>
      <c r="D15" s="27">
        <v>24.114693446088793</v>
      </c>
      <c r="E15" s="27">
        <v>9.117336152219874</v>
      </c>
      <c r="F15" s="27">
        <v>1.037262156448203</v>
      </c>
      <c r="G15" s="27">
        <v>65.24841437632135</v>
      </c>
      <c r="H15" s="27">
        <v>0.4822938689217759</v>
      </c>
    </row>
    <row r="16" spans="1:8" ht="12.75" customHeight="1">
      <c r="A16" s="26" t="s">
        <v>17</v>
      </c>
      <c r="B16" s="23">
        <v>447</v>
      </c>
      <c r="C16" s="15">
        <v>45.19015659955257</v>
      </c>
      <c r="D16" s="27">
        <v>20.80536912751678</v>
      </c>
      <c r="E16" s="27">
        <v>23.713646532438478</v>
      </c>
      <c r="F16" s="27">
        <v>0.6711409395973155</v>
      </c>
      <c r="G16" s="27">
        <v>53.914988814317674</v>
      </c>
      <c r="H16" s="27">
        <v>0.8948545861297539</v>
      </c>
    </row>
    <row r="17" spans="1:8" ht="12.75" customHeight="1">
      <c r="A17" s="25" t="s">
        <v>18</v>
      </c>
      <c r="B17" s="20">
        <v>3104</v>
      </c>
      <c r="C17" s="21">
        <v>35.14819587628866</v>
      </c>
      <c r="D17" s="21">
        <v>27.60953608247423</v>
      </c>
      <c r="E17" s="21">
        <v>6.443298969072164</v>
      </c>
      <c r="F17" s="21">
        <v>1.095360824742268</v>
      </c>
      <c r="G17" s="21">
        <v>63.88530927835051</v>
      </c>
      <c r="H17" s="21">
        <v>0.9664948453608248</v>
      </c>
    </row>
    <row r="18" spans="1:8" ht="12.75" customHeight="1">
      <c r="A18" s="25" t="s">
        <v>15</v>
      </c>
      <c r="B18" s="20">
        <v>3268</v>
      </c>
      <c r="C18" s="21">
        <v>24.296205630354955</v>
      </c>
      <c r="D18" s="21">
        <v>17.258261933904528</v>
      </c>
      <c r="E18" s="21">
        <v>6.548347613219094</v>
      </c>
      <c r="F18" s="21">
        <v>0.4895960832313341</v>
      </c>
      <c r="G18" s="21">
        <v>75.18359853121174</v>
      </c>
      <c r="H18" s="21">
        <v>0.5201958384332925</v>
      </c>
    </row>
    <row r="19" spans="1:8" ht="12.75" customHeight="1">
      <c r="A19" s="26" t="s">
        <v>19</v>
      </c>
      <c r="B19" s="23">
        <v>1824</v>
      </c>
      <c r="C19" s="15">
        <v>22.094298245614038</v>
      </c>
      <c r="D19" s="27">
        <v>14.583333333333334</v>
      </c>
      <c r="E19" s="27">
        <v>6.962719298245614</v>
      </c>
      <c r="F19" s="27">
        <v>0.5482456140350876</v>
      </c>
      <c r="G19" s="27">
        <v>77.30263157894737</v>
      </c>
      <c r="H19" s="27">
        <v>0.6030701754385964</v>
      </c>
    </row>
    <row r="20" spans="1:8" ht="12.75" customHeight="1">
      <c r="A20" s="26" t="s">
        <v>20</v>
      </c>
      <c r="B20" s="23">
        <v>1415</v>
      </c>
      <c r="C20" s="15">
        <v>26.643109540636043</v>
      </c>
      <c r="D20" s="27">
        <v>20.21201413427562</v>
      </c>
      <c r="E20" s="27">
        <v>6.007067137809187</v>
      </c>
      <c r="F20" s="27">
        <v>0.4240282685512367</v>
      </c>
      <c r="G20" s="27">
        <v>72.93286219081271</v>
      </c>
      <c r="H20" s="27">
        <v>0.4240282685512367</v>
      </c>
    </row>
    <row r="21" spans="1:8" ht="12.75" customHeight="1">
      <c r="A21" s="26" t="s">
        <v>21</v>
      </c>
      <c r="B21" s="23">
        <v>29</v>
      </c>
      <c r="C21" s="15">
        <v>48.275862068965516</v>
      </c>
      <c r="D21" s="27">
        <v>41.37931034482759</v>
      </c>
      <c r="E21" s="27">
        <v>6.896551724137931</v>
      </c>
      <c r="F21" s="27">
        <v>0</v>
      </c>
      <c r="G21" s="27">
        <v>51.724137931034484</v>
      </c>
      <c r="H21" s="27">
        <v>0</v>
      </c>
    </row>
    <row r="22" spans="1:8" ht="12.75" customHeight="1">
      <c r="A22" s="25" t="s">
        <v>7</v>
      </c>
      <c r="B22" s="20">
        <v>171</v>
      </c>
      <c r="C22" s="21">
        <v>37.42690058479532</v>
      </c>
      <c r="D22" s="21">
        <v>26.900584795321635</v>
      </c>
      <c r="E22" s="21">
        <v>10.526315789473683</v>
      </c>
      <c r="F22" s="21">
        <v>0</v>
      </c>
      <c r="G22" s="21">
        <v>59.06432748538012</v>
      </c>
      <c r="H22" s="21">
        <v>3.508771929824561</v>
      </c>
    </row>
    <row r="23" ht="12.75" customHeight="1">
      <c r="A23" s="8"/>
    </row>
    <row r="24" spans="1:8" ht="12.75" customHeight="1">
      <c r="A24" s="10"/>
      <c r="B24" s="12"/>
      <c r="C24" s="12"/>
      <c r="D24" s="12"/>
      <c r="E24" s="12"/>
      <c r="F24" s="12"/>
      <c r="G24" s="12"/>
      <c r="H24" s="12"/>
    </row>
    <row r="25" spans="1:8" ht="12.75" customHeight="1">
      <c r="A25" s="92" t="s">
        <v>30</v>
      </c>
      <c r="B25" s="92"/>
      <c r="C25" s="92"/>
      <c r="D25" s="92"/>
      <c r="E25" s="92"/>
      <c r="F25" s="92"/>
      <c r="G25" s="92"/>
      <c r="H25" s="92"/>
    </row>
    <row r="26" ht="12.75" customHeight="1">
      <c r="A26" s="5"/>
    </row>
    <row r="27" ht="12.75" customHeight="1">
      <c r="A27" s="2" t="s">
        <v>1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4"/>
      <c r="H31" s="82" t="s">
        <v>28</v>
      </c>
    </row>
    <row r="32" ht="12.75" customHeight="1"/>
  </sheetData>
  <sheetProtection/>
  <mergeCells count="7">
    <mergeCell ref="A5:H6"/>
    <mergeCell ref="A25:H25"/>
    <mergeCell ref="B9:B10"/>
    <mergeCell ref="A9:A10"/>
    <mergeCell ref="G9:G10"/>
    <mergeCell ref="H9:H10"/>
    <mergeCell ref="C9:F9"/>
  </mergeCells>
  <hyperlinks>
    <hyperlink ref="H2" location="Índice!C14" display="INDICE"/>
    <hyperlink ref="H31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