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6.1" sheetId="2" r:id="rId2"/>
    <sheet name="2.6.2" sheetId="3" r:id="rId3"/>
    <sheet name="2.6.3" sheetId="4" r:id="rId4"/>
    <sheet name="2.6.4" sheetId="5" r:id="rId5"/>
    <sheet name="2.6.5" sheetId="6" r:id="rId6"/>
    <sheet name="2.6.6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2">'2.6.2'!$A$1:$H$57</definedName>
    <definedName name="_xlnm.Print_Area" localSheetId="5">'2.6.5'!$A$1:$H$56</definedName>
    <definedName name="_xlnm.Print_Area" localSheetId="6">'2.6.6'!$A$1:$H$58</definedName>
    <definedName name="_xlnm.Print_Area" localSheetId="0">'Índice'!$B$1:$I$16</definedName>
    <definedName name="FICHS">#REF!</definedName>
    <definedName name="_xlnm.Print_Titles" localSheetId="1">'C:\IVE\fichero\[menores1.xls]FICHS'!2:8</definedName>
    <definedName name="_xlnm.Print_Titles" localSheetId="2">'C:\IVE\fichero\[menores2.xls]FICHS'!2:8</definedName>
    <definedName name="_xlnm.Print_Titles" localSheetId="3">'C:\IVE\fichero\[menores3.xls]FICHS'!2:8</definedName>
    <definedName name="_xlnm.Print_Titles" localSheetId="4">'C:\IVE\fichero\[menores4.xls]FICHS'!2:8</definedName>
    <definedName name="_xlnm.Print_Titles" localSheetId="5">'C:\IVE\fichero\[menores6.xls]FICHS'!2:8</definedName>
  </definedNames>
  <calcPr fullCalcOnLoad="1"/>
</workbook>
</file>

<file path=xl/sharedStrings.xml><?xml version="1.0" encoding="utf-8"?>
<sst xmlns="http://schemas.openxmlformats.org/spreadsheetml/2006/main" count="204" uniqueCount="55">
  <si>
    <t>Fuente: Ministerio de Sanidad y Consumo</t>
  </si>
  <si>
    <t>Total</t>
  </si>
  <si>
    <t/>
  </si>
  <si>
    <t>Analfabeta y/o sin estudios</t>
  </si>
  <si>
    <t>No consta</t>
  </si>
  <si>
    <t xml:space="preserve">Ocupada </t>
  </si>
  <si>
    <t xml:space="preserve">No consta </t>
  </si>
  <si>
    <t>Ninguno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</si>
  <si>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</si>
  <si>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</si>
  <si>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</si>
  <si>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</si>
  <si>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</si>
  <si>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</si>
  <si>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</si>
  <si>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</si>
  <si>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</si>
  <si>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</si>
  <si>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</si>
  <si>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</si>
  <si>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</si>
  <si>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</si>
  <si>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</si>
  <si>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</si>
  <si>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</si>
  <si>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</si>
  <si>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</si>
  <si>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</si>
  <si>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</si>
  <si>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</si>
  <si>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</si>
  <si>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</si>
  <si>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</si>
  <si>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</si>
  <si>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</si>
  <si>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vertical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</si>
  <si>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</si>
  <si>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2.6.- Mujeres menores de 20 años.</t>
  </si>
  <si>
    <t>De 8 semanas o menos</t>
  </si>
  <si>
    <t>De 21 semanas o más</t>
  </si>
  <si>
    <t xml:space="preserve">2º Grado, 1º Ciclo </t>
  </si>
  <si>
    <t xml:space="preserve">3º Grado, 2º y 3º Ciclo </t>
  </si>
  <si>
    <t>1º Grado</t>
  </si>
  <si>
    <t>2º Grado, 2º Ciclo</t>
  </si>
  <si>
    <t>3º Grado, 1º Ciclo</t>
  </si>
  <si>
    <t>Menos de 15 años</t>
  </si>
  <si>
    <t>No ha utilizado Centro de Planificación Familiar</t>
  </si>
  <si>
    <t>Sí, ha utilizado Centro de Planificación Familiar</t>
  </si>
  <si>
    <t>2.6.1.- Interrupciones voluntarias del embarazo en mujeres menores de 20 años por nivel de instrucción según edad. 2008</t>
  </si>
  <si>
    <t>2.6.2.- Interrupciones voluntarias del embarazo en mujeres menores de 20 años por situación laboral según edad. 2008</t>
  </si>
  <si>
    <t>2.6.3.- Interrupciones voluntarias del embarazo en mujeres menores de 20 años por utilización de Centro de Planificación Familiar según edad. 2008</t>
  </si>
  <si>
    <t>2.6.4.- Interrupciones voluntarias del embarazo en mujeres menores de 20 años por disposición de ingresos económicos propios según edad. 2008</t>
  </si>
  <si>
    <t>2.6.5.- Interrupciones voluntarias del embarazo en mujeres menores de 20 años por número de abortos voluntarios anteriores según edad. 2008</t>
  </si>
  <si>
    <t>2.6.6.- Interrupciones voluntarias del embarazo en mujeres menores de 20 años por número de semanas de gestación según edad. 2008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</si>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</sst>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15.5"/>
      <color indexed="8"/>
      <name val="Arial"/>
      <family val="2"/>
    </font>
    <font>
      <sz val="15.75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18" fillId="4" borderId="0" applyNumberFormat="0" applyBorder="0" applyAlignment="0" applyProtection="0"/>
    <xf numFmtId="0" fontId="23" fillId="5" borderId="1" applyNumberFormat="0" applyAlignment="0" applyProtection="0"/>
    <xf numFmtId="0" fontId="25" fillId="9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2" fillId="5" borderId="5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7" applyFont="1" applyFill="1" applyBorder="1" applyAlignment="1">
      <alignment horizontal="left"/>
    </xf>
    <xf numFmtId="17" fontId="8" fillId="5" borderId="0" xfId="55" applyNumberFormat="1" applyFont="1" applyFill="1">
      <alignment/>
      <protection/>
    </xf>
    <xf numFmtId="0" fontId="9" fillId="5" borderId="0" xfId="56" applyFont="1" applyFill="1">
      <alignment/>
      <protection/>
    </xf>
    <xf numFmtId="0" fontId="7" fillId="5" borderId="0" xfId="68" applyFont="1" applyFill="1" applyBorder="1">
      <alignment/>
      <protection/>
    </xf>
    <xf numFmtId="0" fontId="4" fillId="5" borderId="0" xfId="58" applyFont="1" applyFill="1">
      <alignment/>
      <protection/>
    </xf>
    <xf numFmtId="0" fontId="4" fillId="5" borderId="0" xfId="58" applyFont="1" applyFill="1">
      <alignment/>
      <protection/>
    </xf>
    <xf numFmtId="0" fontId="4" fillId="5" borderId="0" xfId="58" applyFont="1" applyFill="1" applyBorder="1">
      <alignment/>
      <protection/>
    </xf>
    <xf numFmtId="0" fontId="4" fillId="18" borderId="0" xfId="56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0" fontId="10" fillId="5" borderId="0" xfId="46" applyFont="1" applyFill="1" applyAlignment="1" applyProtection="1">
      <alignment/>
      <protection/>
    </xf>
    <xf numFmtId="0" fontId="4" fillId="19" borderId="10" xfId="58" applyFont="1" applyFill="1" applyBorder="1" applyAlignment="1">
      <alignment vertical="top" wrapText="1"/>
      <protection/>
    </xf>
    <xf numFmtId="0" fontId="4" fillId="5" borderId="11" xfId="64" applyFont="1" applyFill="1" applyBorder="1">
      <alignment/>
      <protection/>
    </xf>
    <xf numFmtId="0" fontId="4" fillId="5" borderId="0" xfId="64" applyFont="1" applyFill="1" applyBorder="1">
      <alignment/>
      <protection/>
    </xf>
    <xf numFmtId="0" fontId="4" fillId="5" borderId="0" xfId="67" applyFont="1" applyFill="1" applyBorder="1">
      <alignment/>
      <protection/>
    </xf>
    <xf numFmtId="0" fontId="4" fillId="5" borderId="12" xfId="64" applyFont="1" applyFill="1" applyBorder="1">
      <alignment/>
      <protection/>
    </xf>
    <xf numFmtId="0" fontId="4" fillId="5" borderId="0" xfId="67" applyFont="1" applyFill="1">
      <alignment/>
      <protection/>
    </xf>
    <xf numFmtId="0" fontId="4" fillId="5" borderId="0" xfId="62" applyFont="1" applyFill="1">
      <alignment/>
      <protection/>
    </xf>
    <xf numFmtId="0" fontId="4" fillId="5" borderId="0" xfId="62" applyFont="1" applyFill="1" applyBorder="1">
      <alignment/>
      <protection/>
    </xf>
    <xf numFmtId="0" fontId="4" fillId="5" borderId="0" xfId="62" applyFont="1" applyFill="1">
      <alignment/>
      <protection/>
    </xf>
    <xf numFmtId="0" fontId="11" fillId="5" borderId="0" xfId="62" applyFont="1" applyFill="1" applyBorder="1">
      <alignment/>
      <protection/>
    </xf>
    <xf numFmtId="0" fontId="4" fillId="19" borderId="10" xfId="62" applyFont="1" applyFill="1" applyBorder="1" applyAlignment="1">
      <alignment vertical="top" wrapText="1"/>
      <protection/>
    </xf>
    <xf numFmtId="0" fontId="4" fillId="19" borderId="0" xfId="56" applyFont="1" applyFill="1" applyBorder="1" applyAlignment="1">
      <alignment vertical="top" wrapText="1"/>
      <protection/>
    </xf>
    <xf numFmtId="3" fontId="4" fillId="20" borderId="0" xfId="62" applyNumberFormat="1" applyFont="1" applyFill="1" applyBorder="1">
      <alignment/>
      <protection/>
    </xf>
    <xf numFmtId="0" fontId="4" fillId="0" borderId="0" xfId="56" applyFont="1" applyFill="1" applyBorder="1" applyAlignment="1">
      <alignment vertical="top" wrapText="1"/>
      <protection/>
    </xf>
    <xf numFmtId="3" fontId="4" fillId="0" borderId="0" xfId="62" applyNumberFormat="1" applyFont="1" applyFill="1" applyBorder="1">
      <alignment/>
      <protection/>
    </xf>
    <xf numFmtId="0" fontId="4" fillId="0" borderId="0" xfId="62" applyFont="1" applyFill="1">
      <alignment/>
      <protection/>
    </xf>
    <xf numFmtId="0" fontId="4" fillId="19" borderId="0" xfId="66" applyFont="1" applyFill="1" applyAlignment="1">
      <alignment horizontal="left" vertical="top" indent="1"/>
      <protection/>
    </xf>
    <xf numFmtId="182" fontId="4" fillId="5" borderId="0" xfId="62" applyNumberFormat="1" applyFont="1" applyFill="1" applyBorder="1">
      <alignment/>
      <protection/>
    </xf>
    <xf numFmtId="0" fontId="4" fillId="19" borderId="0" xfId="62" applyFont="1" applyFill="1" applyAlignment="1">
      <alignment horizontal="left" vertical="top" indent="1"/>
      <protection/>
    </xf>
    <xf numFmtId="0" fontId="4" fillId="19" borderId="0" xfId="0" applyFont="1" applyFill="1" applyAlignment="1">
      <alignment horizontal="left" vertical="top" indent="1"/>
    </xf>
    <xf numFmtId="0" fontId="4" fillId="5" borderId="12" xfId="62" applyFont="1" applyFill="1" applyBorder="1">
      <alignment/>
      <protection/>
    </xf>
    <xf numFmtId="0" fontId="4" fillId="5" borderId="12" xfId="67" applyFont="1" applyFill="1" applyBorder="1">
      <alignment/>
      <protection/>
    </xf>
    <xf numFmtId="0" fontId="0" fillId="0" borderId="0" xfId="0" applyFont="1" applyFill="1" applyAlignment="1">
      <alignment/>
    </xf>
    <xf numFmtId="0" fontId="4" fillId="5" borderId="0" xfId="63" applyFont="1" applyFill="1">
      <alignment/>
      <protection/>
    </xf>
    <xf numFmtId="0" fontId="4" fillId="5" borderId="0" xfId="63" applyFont="1" applyFill="1" applyBorder="1">
      <alignment/>
      <protection/>
    </xf>
    <xf numFmtId="0" fontId="4" fillId="5" borderId="0" xfId="63" applyFont="1" applyFill="1">
      <alignment/>
      <protection/>
    </xf>
    <xf numFmtId="0" fontId="11" fillId="5" borderId="0" xfId="63" applyFont="1" applyFill="1" applyBorder="1">
      <alignment/>
      <protection/>
    </xf>
    <xf numFmtId="0" fontId="4" fillId="19" borderId="10" xfId="63" applyFont="1" applyFill="1" applyBorder="1" applyAlignment="1">
      <alignment vertical="top" wrapText="1"/>
      <protection/>
    </xf>
    <xf numFmtId="3" fontId="4" fillId="20" borderId="0" xfId="63" applyNumberFormat="1" applyFont="1" applyFill="1">
      <alignment/>
      <protection/>
    </xf>
    <xf numFmtId="3" fontId="4" fillId="0" borderId="0" xfId="63" applyNumberFormat="1" applyFont="1" applyFill="1">
      <alignment/>
      <protection/>
    </xf>
    <xf numFmtId="0" fontId="4" fillId="0" borderId="0" xfId="63" applyFont="1" applyFill="1">
      <alignment/>
      <protection/>
    </xf>
    <xf numFmtId="0" fontId="4" fillId="19" borderId="0" xfId="63" applyFont="1" applyFill="1" applyAlignment="1">
      <alignment horizontal="left" vertical="top" indent="1"/>
      <protection/>
    </xf>
    <xf numFmtId="182" fontId="4" fillId="5" borderId="0" xfId="63" applyNumberFormat="1" applyFont="1" applyFill="1">
      <alignment/>
      <protection/>
    </xf>
    <xf numFmtId="0" fontId="4" fillId="5" borderId="12" xfId="63" applyFont="1" applyFill="1" applyBorder="1">
      <alignment/>
      <protection/>
    </xf>
    <xf numFmtId="0" fontId="4" fillId="5" borderId="0" xfId="61" applyFont="1" applyFill="1">
      <alignment/>
      <protection/>
    </xf>
    <xf numFmtId="0" fontId="4" fillId="5" borderId="0" xfId="61" applyFont="1" applyFill="1" applyBorder="1">
      <alignment/>
      <protection/>
    </xf>
    <xf numFmtId="0" fontId="4" fillId="5" borderId="0" xfId="61" applyFont="1" applyFill="1">
      <alignment/>
      <protection/>
    </xf>
    <xf numFmtId="0" fontId="11" fillId="5" borderId="0" xfId="61" applyFont="1" applyFill="1" applyBorder="1">
      <alignment/>
      <protection/>
    </xf>
    <xf numFmtId="0" fontId="4" fillId="19" borderId="10" xfId="61" applyFont="1" applyFill="1" applyBorder="1" applyAlignment="1">
      <alignment vertical="top" wrapText="1"/>
      <protection/>
    </xf>
    <xf numFmtId="3" fontId="4" fillId="20" borderId="0" xfId="61" applyNumberFormat="1" applyFont="1" applyFill="1">
      <alignment/>
      <protection/>
    </xf>
    <xf numFmtId="3" fontId="4" fillId="0" borderId="0" xfId="61" applyNumberFormat="1" applyFont="1" applyFill="1">
      <alignment/>
      <protection/>
    </xf>
    <xf numFmtId="0" fontId="4" fillId="0" borderId="0" xfId="61" applyFont="1" applyFill="1">
      <alignment/>
      <protection/>
    </xf>
    <xf numFmtId="0" fontId="4" fillId="19" borderId="0" xfId="61" applyFont="1" applyFill="1" applyAlignment="1">
      <alignment horizontal="left" vertical="top" indent="1"/>
      <protection/>
    </xf>
    <xf numFmtId="182" fontId="4" fillId="5" borderId="0" xfId="61" applyNumberFormat="1" applyFont="1" applyFill="1">
      <alignment/>
      <protection/>
    </xf>
    <xf numFmtId="0" fontId="4" fillId="5" borderId="12" xfId="61" applyFont="1" applyFill="1" applyBorder="1">
      <alignment/>
      <protection/>
    </xf>
    <xf numFmtId="0" fontId="4" fillId="5" borderId="0" xfId="60" applyFont="1" applyFill="1">
      <alignment/>
      <protection/>
    </xf>
    <xf numFmtId="0" fontId="4" fillId="5" borderId="0" xfId="60" applyFont="1" applyFill="1" applyBorder="1">
      <alignment/>
      <protection/>
    </xf>
    <xf numFmtId="0" fontId="4" fillId="5" borderId="0" xfId="60" applyFont="1" applyFill="1">
      <alignment/>
      <protection/>
    </xf>
    <xf numFmtId="0" fontId="11" fillId="5" borderId="0" xfId="60" applyFont="1" applyFill="1" applyBorder="1">
      <alignment/>
      <protection/>
    </xf>
    <xf numFmtId="0" fontId="4" fillId="19" borderId="10" xfId="60" applyFont="1" applyFill="1" applyBorder="1" applyAlignment="1">
      <alignment vertical="top" wrapText="1"/>
      <protection/>
    </xf>
    <xf numFmtId="3" fontId="4" fillId="20" borderId="0" xfId="60" applyNumberFormat="1" applyFont="1" applyFill="1" applyBorder="1">
      <alignment/>
      <protection/>
    </xf>
    <xf numFmtId="3" fontId="4" fillId="0" borderId="0" xfId="60" applyNumberFormat="1" applyFont="1" applyFill="1" applyBorder="1">
      <alignment/>
      <protection/>
    </xf>
    <xf numFmtId="0" fontId="4" fillId="0" borderId="0" xfId="60" applyFont="1" applyFill="1">
      <alignment/>
      <protection/>
    </xf>
    <xf numFmtId="0" fontId="4" fillId="19" borderId="0" xfId="69" applyFont="1" applyFill="1" applyAlignment="1">
      <alignment horizontal="left" vertical="top" wrapText="1" indent="1"/>
      <protection/>
    </xf>
    <xf numFmtId="182" fontId="4" fillId="5" borderId="0" xfId="60" applyNumberFormat="1" applyFont="1" applyFill="1">
      <alignment/>
      <protection/>
    </xf>
    <xf numFmtId="0" fontId="4" fillId="19" borderId="0" xfId="69" applyFont="1" applyFill="1" applyAlignment="1">
      <alignment horizontal="left" vertical="top" indent="2"/>
      <protection/>
    </xf>
    <xf numFmtId="182" fontId="4" fillId="5" borderId="0" xfId="60" applyNumberFormat="1" applyFont="1" applyFill="1" applyBorder="1">
      <alignment/>
      <protection/>
    </xf>
    <xf numFmtId="0" fontId="4" fillId="19" borderId="0" xfId="60" applyFont="1" applyFill="1" applyAlignment="1">
      <alignment horizontal="left" vertical="top" indent="1"/>
      <protection/>
    </xf>
    <xf numFmtId="0" fontId="4" fillId="5" borderId="0" xfId="70" applyFont="1" applyFill="1">
      <alignment/>
      <protection/>
    </xf>
    <xf numFmtId="0" fontId="4" fillId="5" borderId="12" xfId="70" applyFont="1" applyFill="1" applyBorder="1">
      <alignment/>
      <protection/>
    </xf>
    <xf numFmtId="0" fontId="4" fillId="5" borderId="0" xfId="59" applyFont="1" applyFill="1">
      <alignment/>
      <protection/>
    </xf>
    <xf numFmtId="0" fontId="4" fillId="5" borderId="0" xfId="59" applyFont="1" applyFill="1" applyBorder="1">
      <alignment/>
      <protection/>
    </xf>
    <xf numFmtId="0" fontId="4" fillId="5" borderId="0" xfId="59" applyFont="1" applyFill="1">
      <alignment/>
      <protection/>
    </xf>
    <xf numFmtId="0" fontId="11" fillId="5" borderId="0" xfId="59" applyFont="1" applyFill="1" applyBorder="1">
      <alignment/>
      <protection/>
    </xf>
    <xf numFmtId="0" fontId="4" fillId="19" borderId="10" xfId="59" applyFont="1" applyFill="1" applyBorder="1" applyAlignment="1">
      <alignment vertical="top" wrapText="1"/>
      <protection/>
    </xf>
    <xf numFmtId="0" fontId="4" fillId="19" borderId="13" xfId="56" applyFont="1" applyFill="1" applyBorder="1" applyAlignment="1">
      <alignment vertical="top" wrapText="1"/>
      <protection/>
    </xf>
    <xf numFmtId="3" fontId="4" fillId="20" borderId="0" xfId="59" applyNumberFormat="1" applyFont="1" applyFill="1" applyBorder="1">
      <alignment/>
      <protection/>
    </xf>
    <xf numFmtId="3" fontId="4" fillId="5" borderId="0" xfId="59" applyNumberFormat="1" applyFont="1" applyFill="1" applyBorder="1">
      <alignment/>
      <protection/>
    </xf>
    <xf numFmtId="0" fontId="4" fillId="19" borderId="0" xfId="59" applyFont="1" applyFill="1" applyBorder="1" applyAlignment="1">
      <alignment horizontal="left" vertical="top" indent="1"/>
      <protection/>
    </xf>
    <xf numFmtId="182" fontId="4" fillId="20" borderId="0" xfId="59" applyNumberFormat="1" applyFont="1" applyFill="1" applyBorder="1">
      <alignment/>
      <protection/>
    </xf>
    <xf numFmtId="0" fontId="4" fillId="19" borderId="0" xfId="59" applyFont="1" applyFill="1" applyAlignment="1">
      <alignment horizontal="left" vertical="top" indent="2"/>
      <protection/>
    </xf>
    <xf numFmtId="182" fontId="4" fillId="5" borderId="0" xfId="59" applyNumberFormat="1" applyFont="1" applyFill="1" applyBorder="1">
      <alignment/>
      <protection/>
    </xf>
    <xf numFmtId="0" fontId="4" fillId="19" borderId="0" xfId="59" applyFont="1" applyFill="1" applyAlignment="1">
      <alignment horizontal="left" vertical="top" indent="1"/>
      <protection/>
    </xf>
    <xf numFmtId="182" fontId="4" fillId="0" borderId="0" xfId="59" applyNumberFormat="1" applyFont="1" applyFill="1" applyBorder="1">
      <alignment/>
      <protection/>
    </xf>
    <xf numFmtId="0" fontId="4" fillId="5" borderId="12" xfId="59" applyFont="1" applyFill="1" applyBorder="1">
      <alignment/>
      <protection/>
    </xf>
    <xf numFmtId="0" fontId="11" fillId="5" borderId="0" xfId="58" applyFont="1" applyFill="1" applyBorder="1">
      <alignment/>
      <protection/>
    </xf>
    <xf numFmtId="3" fontId="4" fillId="20" borderId="0" xfId="58" applyNumberFormat="1" applyFont="1" applyFill="1" applyBorder="1">
      <alignment/>
      <protection/>
    </xf>
    <xf numFmtId="0" fontId="4" fillId="0" borderId="0" xfId="0" applyFont="1" applyFill="1" applyAlignment="1">
      <alignment vertical="top"/>
    </xf>
    <xf numFmtId="3" fontId="4" fillId="0" borderId="0" xfId="58" applyNumberFormat="1" applyFont="1" applyFill="1" applyBorder="1">
      <alignment/>
      <protection/>
    </xf>
    <xf numFmtId="0" fontId="4" fillId="19" borderId="0" xfId="0" applyFont="1" applyFill="1" applyBorder="1" applyAlignment="1">
      <alignment horizontal="left" vertical="top" wrapText="1" indent="1"/>
    </xf>
    <xf numFmtId="182" fontId="4" fillId="5" borderId="0" xfId="58" applyNumberFormat="1" applyFont="1" applyFill="1" applyBorder="1">
      <alignment/>
      <protection/>
    </xf>
    <xf numFmtId="0" fontId="4" fillId="5" borderId="12" xfId="58" applyFont="1" applyFill="1" applyBorder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0" fillId="0" borderId="0" xfId="46" applyFont="1" applyFill="1" applyAlignment="1" applyProtection="1">
      <alignment wrapText="1"/>
      <protection/>
    </xf>
    <xf numFmtId="0" fontId="12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3" fillId="0" borderId="0" xfId="0" applyFont="1" applyFill="1" applyAlignment="1">
      <alignment/>
    </xf>
    <xf numFmtId="0" fontId="33" fillId="5" borderId="0" xfId="0" applyFont="1" applyFill="1" applyAlignment="1">
      <alignment/>
    </xf>
    <xf numFmtId="0" fontId="33" fillId="5" borderId="0" xfId="0" applyFont="1" applyFill="1" applyAlignment="1">
      <alignment/>
    </xf>
    <xf numFmtId="0" fontId="33" fillId="0" borderId="0" xfId="46" applyFont="1" applyFill="1" applyAlignment="1">
      <alignment horizontal="justify"/>
    </xf>
    <xf numFmtId="0" fontId="35" fillId="5" borderId="0" xfId="0" applyFont="1" applyFill="1" applyAlignment="1">
      <alignment/>
    </xf>
    <xf numFmtId="0" fontId="35" fillId="5" borderId="0" xfId="0" applyFont="1" applyFill="1" applyAlignment="1">
      <alignment wrapText="1"/>
    </xf>
    <xf numFmtId="0" fontId="33" fillId="5" borderId="0" xfId="46" applyFont="1" applyFill="1" applyAlignment="1" applyProtection="1">
      <alignment horizontal="right"/>
      <protection/>
    </xf>
    <xf numFmtId="0" fontId="33" fillId="5" borderId="0" xfId="46" applyFont="1" applyFill="1" applyAlignment="1">
      <alignment horizontal="right"/>
    </xf>
    <xf numFmtId="0" fontId="11" fillId="5" borderId="0" xfId="62" applyFont="1" applyFill="1" applyBorder="1" applyAlignment="1">
      <alignment horizontal="left" vertical="center" wrapText="1"/>
      <protection/>
    </xf>
    <xf numFmtId="0" fontId="4" fillId="19" borderId="10" xfId="62" applyFont="1" applyFill="1" applyBorder="1" applyAlignment="1">
      <alignment vertical="top" wrapText="1"/>
      <protection/>
    </xf>
    <xf numFmtId="0" fontId="11" fillId="5" borderId="0" xfId="60" applyFont="1" applyFill="1" applyBorder="1" applyAlignment="1">
      <alignment horizontal="left" vertical="center" wrapText="1"/>
      <protection/>
    </xf>
    <xf numFmtId="0" fontId="7" fillId="5" borderId="0" xfId="65" applyFont="1" applyFill="1" applyBorder="1" applyAlignment="1">
      <alignment horizontal="left"/>
      <protection/>
    </xf>
    <xf numFmtId="0" fontId="4" fillId="19" borderId="10" xfId="60" applyFont="1" applyFill="1" applyBorder="1" applyAlignment="1">
      <alignment vertical="top" wrapText="1"/>
      <protection/>
    </xf>
    <xf numFmtId="0" fontId="4" fillId="19" borderId="10" xfId="61" applyFont="1" applyFill="1" applyBorder="1" applyAlignment="1">
      <alignment vertical="top" wrapText="1"/>
      <protection/>
    </xf>
    <xf numFmtId="0" fontId="11" fillId="5" borderId="0" xfId="63" applyFont="1" applyFill="1" applyBorder="1" applyAlignment="1">
      <alignment horizontal="left" vertical="center" wrapText="1"/>
      <protection/>
    </xf>
    <xf numFmtId="0" fontId="4" fillId="19" borderId="10" xfId="63" applyFont="1" applyFill="1" applyBorder="1" applyAlignment="1">
      <alignment vertical="top" wrapText="1"/>
      <protection/>
    </xf>
    <xf numFmtId="0" fontId="33" fillId="0" borderId="0" xfId="46" applyFont="1" applyFill="1" applyAlignment="1" applyProtection="1">
      <alignment horizontal="justify"/>
      <protection/>
    </xf>
    <xf numFmtId="0" fontId="35" fillId="20" borderId="0" xfId="0" applyFont="1" applyFill="1" applyAlignment="1">
      <alignment horizontal="left" vertical="top" wrapText="1"/>
    </xf>
    <xf numFmtId="0" fontId="36" fillId="20" borderId="0" xfId="0" applyFont="1" applyFill="1" applyAlignment="1">
      <alignment horizontal="justify"/>
    </xf>
    <xf numFmtId="0" fontId="33" fillId="0" borderId="0" xfId="46" applyFont="1" applyFill="1" applyAlignment="1" applyProtection="1">
      <alignment horizontal="left"/>
      <protection/>
    </xf>
    <xf numFmtId="0" fontId="34" fillId="20" borderId="0" xfId="54" applyFont="1" applyFill="1" applyAlignment="1">
      <alignment horizontal="center"/>
      <protection/>
    </xf>
    <xf numFmtId="0" fontId="33" fillId="0" borderId="0" xfId="0" applyFont="1" applyFill="1" applyAlignment="1">
      <alignment horizontal="justify" wrapText="1"/>
    </xf>
    <xf numFmtId="0" fontId="33" fillId="0" borderId="0" xfId="46" applyFont="1" applyFill="1" applyAlignment="1" applyProtection="1">
      <alignment horizontal="justify" wrapText="1"/>
      <protection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19" borderId="10" xfId="58" applyFont="1" applyFill="1" applyBorder="1" applyAlignment="1">
      <alignment vertical="top" wrapText="1"/>
      <protection/>
    </xf>
    <xf numFmtId="0" fontId="11" fillId="5" borderId="0" xfId="59" applyFont="1" applyFill="1" applyBorder="1" applyAlignment="1">
      <alignment horizontal="left" vertical="center" wrapText="1"/>
      <protection/>
    </xf>
    <xf numFmtId="0" fontId="4" fillId="19" borderId="10" xfId="59" applyFont="1" applyFill="1" applyBorder="1" applyAlignment="1">
      <alignment vertical="top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menores1" xfId="58"/>
    <cellStyle name="Normal_menores2" xfId="59"/>
    <cellStyle name="Normal_menores3" xfId="60"/>
    <cellStyle name="Normal_menores4" xfId="61"/>
    <cellStyle name="Normal_menores5" xfId="62"/>
    <cellStyle name="Normal_menores6" xfId="63"/>
    <cellStyle name="Normal_pareja3" xfId="64"/>
    <cellStyle name="Normal_Pareja4" xfId="65"/>
    <cellStyle name="Normal_Semanas de gestación" xfId="66"/>
    <cellStyle name="Normal_situlab3" xfId="67"/>
    <cellStyle name="Normal_tipo" xfId="68"/>
    <cellStyle name="Normal_uticpf1" xfId="69"/>
    <cellStyle name="Normal_uticpf2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2.6.1.- Interrupciones voluntarias del embarazo en mujeres menores de 20 años por nivel de instrucción según edad.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"/>
          <c:w val="0.98525"/>
          <c:h val="0.56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'2.6.1'!$A$13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'2.6.1'!$C$13:$H$13</c:f>
              <c:numCache/>
            </c:numRef>
          </c:val>
        </c:ser>
        <c:ser>
          <c:idx val="1"/>
          <c:order val="1"/>
          <c:tx>
            <c:strRef>
              <c:f>'2.6.1'!$A$14</c:f>
              <c:strCache>
                <c:ptCount val="1"/>
                <c:pt idx="0">
                  <c:v>1º Grado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'2.6.1'!$C$14:$H$14</c:f>
              <c:numCache/>
            </c:numRef>
          </c:val>
        </c:ser>
        <c:ser>
          <c:idx val="2"/>
          <c:order val="2"/>
          <c:tx>
            <c:strRef>
              <c:f>'2.6.1'!$A$15</c:f>
              <c:strCache>
                <c:ptCount val="1"/>
                <c:pt idx="0">
                  <c:v>2º Grado, 1º Ciclo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'2.6.1'!$C$15:$H$15</c:f>
              <c:numCache/>
            </c:numRef>
          </c:val>
        </c:ser>
        <c:ser>
          <c:idx val="3"/>
          <c:order val="3"/>
          <c:tx>
            <c:strRef>
              <c:f>'2.6.1'!$A$16</c:f>
              <c:strCache>
                <c:ptCount val="1"/>
                <c:pt idx="0">
                  <c:v>2º Grado, 2º Ciclo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'2.6.1'!$C$16:$H$16</c:f>
              <c:numCache/>
            </c:numRef>
          </c:val>
        </c:ser>
        <c:ser>
          <c:idx val="4"/>
          <c:order val="4"/>
          <c:tx>
            <c:strRef>
              <c:f>'2.6.1'!$A$17</c:f>
              <c:strCache>
                <c:ptCount val="1"/>
                <c:pt idx="0">
                  <c:v>3º Grado, 1º Ciclo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'2.6.1'!$C$17:$H$17</c:f>
              <c:numCache/>
            </c:numRef>
          </c:val>
        </c:ser>
        <c:ser>
          <c:idx val="5"/>
          <c:order val="5"/>
          <c:tx>
            <c:strRef>
              <c:f>'2.6.1'!$A$18</c:f>
              <c:strCache>
                <c:ptCount val="1"/>
                <c:pt idx="0">
                  <c:v>3º Grado, 2º y 3º Ciclo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'2.6.1'!$C$18:$H$18</c:f>
              <c:numCache/>
            </c:numRef>
          </c:val>
        </c:ser>
        <c:overlap val="100"/>
        <c:axId val="59854080"/>
        <c:axId val="1815809"/>
      </c:barChart>
      <c:catAx>
        <c:axId val="598540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5809"/>
        <c:crosses val="autoZero"/>
        <c:auto val="1"/>
        <c:lblOffset val="100"/>
        <c:tickLblSkip val="1"/>
        <c:noMultiLvlLbl val="0"/>
      </c:catAx>
      <c:valAx>
        <c:axId val="18158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85"/>
              <c:y val="-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5408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45"/>
          <c:y val="0.746"/>
          <c:w val="0.66525"/>
          <c:h val="0.1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2.6.2.- Interrupciones voluntarias del embarazo en mujeres menores de 20 años por situación laboral según edad.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9375"/>
          <c:w val="0.98525"/>
          <c:h val="0.57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'2.6.2'!$A$13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'2.6.2'!$C$9:$H$9</c:f>
              <c:strCache/>
            </c:strRef>
          </c:cat>
          <c:val>
            <c:numRef>
              <c:f>'2.6.2'!$C$13:$H$13</c:f>
              <c:numCache/>
            </c:numRef>
          </c:val>
        </c:ser>
        <c:ser>
          <c:idx val="1"/>
          <c:order val="1"/>
          <c:tx>
            <c:strRef>
              <c:f>'2.6.2'!$A$16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'2.6.2'!$C$9:$H$9</c:f>
              <c:strCache/>
            </c:strRef>
          </c:cat>
          <c:val>
            <c:numRef>
              <c:f>'2.6.2'!$C$16:$H$16</c:f>
              <c:numCache/>
            </c:numRef>
          </c:val>
        </c:ser>
        <c:ser>
          <c:idx val="2"/>
          <c:order val="2"/>
          <c:tx>
            <c:strRef>
              <c:f>'2.6.2'!$A$17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'2.6.2'!$C$9:$H$9</c:f>
              <c:strCache/>
            </c:strRef>
          </c:cat>
          <c:val>
            <c:numRef>
              <c:f>'2.6.2'!$C$17:$H$17</c:f>
              <c:numCache/>
            </c:numRef>
          </c:val>
        </c:ser>
        <c:overlap val="100"/>
        <c:axId val="16342282"/>
        <c:axId val="12862811"/>
      </c:barChart>
      <c:catAx>
        <c:axId val="163422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2811"/>
        <c:crosses val="autoZero"/>
        <c:auto val="1"/>
        <c:lblOffset val="100"/>
        <c:tickLblSkip val="1"/>
        <c:noMultiLvlLbl val="0"/>
      </c:catAx>
      <c:valAx>
        <c:axId val="128628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825"/>
              <c:y val="-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4228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9"/>
          <c:y val="0.789"/>
          <c:w val="0.512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2.6.3.- Interrupciones voluntarias del embarazo en mujeres menores de 20 años por utilización de Centro de Planificación Familiar según edad.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565"/>
          <c:w val="0.98525"/>
          <c:h val="0.50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'2.6.3'!$A$13</c:f>
              <c:strCache>
                <c:ptCount val="1"/>
                <c:pt idx="0">
                  <c:v>Sí, ha utilizado Centro de Planificación Familiar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'2.6.3'!$C$9:$H$9</c:f>
              <c:strCache/>
            </c:strRef>
          </c:cat>
          <c:val>
            <c:numRef>
              <c:f>'2.6.3'!$C$13:$H$13</c:f>
              <c:numCache/>
            </c:numRef>
          </c:val>
        </c:ser>
        <c:ser>
          <c:idx val="1"/>
          <c:order val="1"/>
          <c:tx>
            <c:strRef>
              <c:f>'2.6.3'!$A$17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'2.6.3'!$C$9:$H$9</c:f>
              <c:strCache/>
            </c:strRef>
          </c:cat>
          <c:val>
            <c:numRef>
              <c:f>'2.6.3'!$C$17:$H$17</c:f>
              <c:numCache/>
            </c:numRef>
          </c:val>
        </c:ser>
        <c:overlap val="100"/>
        <c:axId val="48656436"/>
        <c:axId val="35254741"/>
      </c:barChart>
      <c:catAx>
        <c:axId val="486564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54741"/>
        <c:crosses val="autoZero"/>
        <c:auto val="1"/>
        <c:lblOffset val="100"/>
        <c:tickLblSkip val="1"/>
        <c:noMultiLvlLbl val="0"/>
      </c:catAx>
      <c:valAx>
        <c:axId val="352547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075"/>
              <c:y val="-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643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775"/>
          <c:y val="0.66"/>
          <c:w val="0.6957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2.6.4.- Interrupciones voluntarias del embarazo en mujeres menores de 20 años por disposición de ingresos económicos propios según edad.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23475"/>
          <c:w val="0.98575"/>
          <c:h val="0.57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'2.6.4'!$A$13</c:f>
              <c:strCache>
                <c:ptCount val="1"/>
                <c:pt idx="0">
                  <c:v>Sí 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'2.6.4'!$C$9:$H$9</c:f>
              <c:strCache/>
            </c:strRef>
          </c:cat>
          <c:val>
            <c:numRef>
              <c:f>'2.6.4'!$C$13:$H$13</c:f>
              <c:numCache/>
            </c:numRef>
          </c:val>
        </c:ser>
        <c:ser>
          <c:idx val="1"/>
          <c:order val="1"/>
          <c:tx>
            <c:strRef>
              <c:f>'2.6.4'!$A$14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'2.6.4'!$C$9:$H$9</c:f>
              <c:strCache/>
            </c:strRef>
          </c:cat>
          <c:val>
            <c:numRef>
              <c:f>'2.6.4'!$C$14:$H$14</c:f>
              <c:numCache/>
            </c:numRef>
          </c:val>
        </c:ser>
        <c:overlap val="100"/>
        <c:axId val="48857214"/>
        <c:axId val="37061743"/>
      </c:barChart>
      <c:catAx>
        <c:axId val="488572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61743"/>
        <c:crosses val="autoZero"/>
        <c:auto val="1"/>
        <c:lblOffset val="100"/>
        <c:tickLblSkip val="1"/>
        <c:noMultiLvlLbl val="0"/>
      </c:catAx>
      <c:valAx>
        <c:axId val="370617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95"/>
              <c:y val="-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5721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025"/>
          <c:y val="0.79875"/>
          <c:w val="0.326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2.6.5.- Interrupciones voluntarias del embarazo en mujeres menores de 20 años por número de abortos anteriores según edad.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7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3175"/>
          <c:w val="0.9895"/>
          <c:h val="0.56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'2.6.5'!$A$13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'2.6.5'!$C$9:$H$9</c:f>
              <c:strCache/>
            </c:strRef>
          </c:cat>
          <c:val>
            <c:numRef>
              <c:f>'2.6.5'!$C$13:$H$13</c:f>
              <c:numCache/>
            </c:numRef>
          </c:val>
        </c:ser>
        <c:ser>
          <c:idx val="1"/>
          <c:order val="1"/>
          <c:tx>
            <c:strRef>
              <c:f>'2.6.5'!$A$14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'2.6.5'!$C$9:$H$9</c:f>
              <c:strCache/>
            </c:strRef>
          </c:cat>
          <c:val>
            <c:numRef>
              <c:f>'2.6.5'!$C$14:$H$14</c:f>
              <c:numCache/>
            </c:numRef>
          </c:val>
        </c:ser>
        <c:ser>
          <c:idx val="2"/>
          <c:order val="2"/>
          <c:tx>
            <c:strRef>
              <c:f>'2.6.5'!$A$15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'2.6.5'!$C$9:$H$9</c:f>
              <c:strCache/>
            </c:strRef>
          </c:cat>
          <c:val>
            <c:numRef>
              <c:f>'2.6.5'!$C$15:$H$15</c:f>
              <c:numCache/>
            </c:numRef>
          </c:val>
        </c:ser>
        <c:ser>
          <c:idx val="3"/>
          <c:order val="3"/>
          <c:tx>
            <c:strRef>
              <c:f>'2.6.5'!$A$16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'2.6.5'!$C$9:$H$9</c:f>
              <c:strCache/>
            </c:strRef>
          </c:cat>
          <c:val>
            <c:numRef>
              <c:f>'2.6.5'!$C$16:$H$16</c:f>
              <c:numCache/>
            </c:numRef>
          </c:val>
        </c:ser>
        <c:overlap val="100"/>
        <c:axId val="65120232"/>
        <c:axId val="49211177"/>
      </c:barChart>
      <c:catAx>
        <c:axId val="651202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11177"/>
        <c:crosses val="autoZero"/>
        <c:auto val="1"/>
        <c:lblOffset val="100"/>
        <c:tickLblSkip val="1"/>
        <c:noMultiLvlLbl val="0"/>
      </c:catAx>
      <c:valAx>
        <c:axId val="492111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202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05"/>
          <c:y val="0.8175"/>
          <c:w val="0.631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2.6.6.- Interrupciones voluntarias del embarazo en mujeres menores de 20 años por número de semanas de gestación según edad.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9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01"/>
          <c:w val="0.98975"/>
          <c:h val="0.57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'2.6.6'!$A$13</c:f>
              <c:strCache>
                <c:ptCount val="1"/>
                <c:pt idx="0">
                  <c:v>De 8 semanas o menos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'2.6.6'!$C$9:$H$9</c:f>
              <c:strCache/>
            </c:strRef>
          </c:cat>
          <c:val>
            <c:numRef>
              <c:f>'2.6.6'!$C$13:$H$13</c:f>
              <c:numCache/>
            </c:numRef>
          </c:val>
        </c:ser>
        <c:ser>
          <c:idx val="1"/>
          <c:order val="1"/>
          <c:tx>
            <c:strRef>
              <c:f>'2.6.6'!$A$14</c:f>
              <c:strCache>
                <c:ptCount val="1"/>
                <c:pt idx="0">
                  <c:v>De 9 a 12 semanas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'2.6.6'!$C$9:$H$9</c:f>
              <c:strCache/>
            </c:strRef>
          </c:cat>
          <c:val>
            <c:numRef>
              <c:f>'2.6.6'!$C$14:$H$14</c:f>
              <c:numCache/>
            </c:numRef>
          </c:val>
        </c:ser>
        <c:ser>
          <c:idx val="2"/>
          <c:order val="2"/>
          <c:tx>
            <c:strRef>
              <c:f>'2.6.6'!$A$15</c:f>
              <c:strCache>
                <c:ptCount val="1"/>
                <c:pt idx="0">
                  <c:v>De 13 a 16 semanas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'2.6.6'!$C$9:$H$9</c:f>
              <c:strCache/>
            </c:strRef>
          </c:cat>
          <c:val>
            <c:numRef>
              <c:f>'2.6.6'!$C$15:$H$15</c:f>
              <c:numCache/>
            </c:numRef>
          </c:val>
        </c:ser>
        <c:ser>
          <c:idx val="3"/>
          <c:order val="3"/>
          <c:tx>
            <c:strRef>
              <c:f>'2.6.6'!$A$16</c:f>
              <c:strCache>
                <c:ptCount val="1"/>
                <c:pt idx="0">
                  <c:v>De 17 a 20 semanas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'2.6.6'!$C$9:$H$9</c:f>
              <c:strCache/>
            </c:strRef>
          </c:cat>
          <c:val>
            <c:numRef>
              <c:f>'2.6.6'!$C$16:$H$16</c:f>
              <c:numCache/>
            </c:numRef>
          </c:val>
        </c:ser>
        <c:ser>
          <c:idx val="4"/>
          <c:order val="4"/>
          <c:tx>
            <c:strRef>
              <c:f>'2.6.6'!$A$17</c:f>
              <c:strCache>
                <c:ptCount val="1"/>
                <c:pt idx="0">
                  <c:v>De 21 semanas o más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'2.6.6'!$C$17:$H$17</c:f>
              <c:numCache/>
            </c:numRef>
          </c:val>
        </c:ser>
        <c:overlap val="100"/>
        <c:axId val="40247410"/>
        <c:axId val="26682371"/>
      </c:barChart>
      <c:catAx>
        <c:axId val="402474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82371"/>
        <c:crosses val="autoZero"/>
        <c:auto val="1"/>
        <c:lblOffset val="100"/>
        <c:tickLblSkip val="1"/>
        <c:noMultiLvlLbl val="0"/>
      </c:catAx>
      <c:valAx>
        <c:axId val="266823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72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4741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3"/>
          <c:y val="0.77925"/>
          <c:w val="0.5995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6.1'!A56" /><Relationship Id="rId4" Type="http://schemas.openxmlformats.org/officeDocument/2006/relationships/hyperlink" Target="#'2.6.1'!A56" /><Relationship Id="rId5" Type="http://schemas.openxmlformats.org/officeDocument/2006/relationships/hyperlink" Target="#'2.6.2'!A56" /><Relationship Id="rId6" Type="http://schemas.openxmlformats.org/officeDocument/2006/relationships/hyperlink" Target="#'2.6.2'!A56" /><Relationship Id="rId7" Type="http://schemas.openxmlformats.org/officeDocument/2006/relationships/hyperlink" Target="#'2.6.3'!A54" /><Relationship Id="rId8" Type="http://schemas.openxmlformats.org/officeDocument/2006/relationships/hyperlink" Target="#'2.6.3'!A54" /><Relationship Id="rId9" Type="http://schemas.openxmlformats.org/officeDocument/2006/relationships/hyperlink" Target="#'2.6.4'!A56" /><Relationship Id="rId10" Type="http://schemas.openxmlformats.org/officeDocument/2006/relationships/hyperlink" Target="#'2.6.4'!A56" /><Relationship Id="rId11" Type="http://schemas.openxmlformats.org/officeDocument/2006/relationships/hyperlink" Target="#'2.6.5'!A56" /><Relationship Id="rId12" Type="http://schemas.openxmlformats.org/officeDocument/2006/relationships/hyperlink" Target="#'2.6.5'!A56" /><Relationship Id="rId13" Type="http://schemas.openxmlformats.org/officeDocument/2006/relationships/hyperlink" Target="#'2.6.6'!A56" /><Relationship Id="rId14" Type="http://schemas.openxmlformats.org/officeDocument/2006/relationships/hyperlink" Target="#'2.6.6'!A5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2" name="Picture 12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954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126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573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4" name="Picture 127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193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5" name="Picture 128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812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6" name="Picture 129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431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7" name="Picture 130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5050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28575</xdr:colOff>
      <xdr:row>57</xdr:row>
      <xdr:rowOff>152400</xdr:rowOff>
    </xdr:to>
    <xdr:graphicFrame>
      <xdr:nvGraphicFramePr>
        <xdr:cNvPr id="2" name="Chart 2"/>
        <xdr:cNvGraphicFramePr/>
      </xdr:nvGraphicFramePr>
      <xdr:xfrm>
        <a:off x="0" y="5229225"/>
        <a:ext cx="734377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31</xdr:row>
      <xdr:rowOff>47625</xdr:rowOff>
    </xdr:from>
    <xdr:to>
      <xdr:col>8</xdr:col>
      <xdr:colOff>9525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28575" y="5276850"/>
        <a:ext cx="72961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28</xdr:row>
      <xdr:rowOff>104775</xdr:rowOff>
    </xdr:from>
    <xdr:to>
      <xdr:col>7</xdr:col>
      <xdr:colOff>733425</xdr:colOff>
      <xdr:row>61</xdr:row>
      <xdr:rowOff>142875</xdr:rowOff>
    </xdr:to>
    <xdr:graphicFrame>
      <xdr:nvGraphicFramePr>
        <xdr:cNvPr id="2" name="Chart 2"/>
        <xdr:cNvGraphicFramePr/>
      </xdr:nvGraphicFramePr>
      <xdr:xfrm>
        <a:off x="76200" y="5153025"/>
        <a:ext cx="7191375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31</xdr:row>
      <xdr:rowOff>28575</xdr:rowOff>
    </xdr:from>
    <xdr:to>
      <xdr:col>8</xdr:col>
      <xdr:colOff>57150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28575" y="5257800"/>
        <a:ext cx="73437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9525</xdr:rowOff>
    </xdr:from>
    <xdr:to>
      <xdr:col>8</xdr:col>
      <xdr:colOff>85725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0" y="5238750"/>
        <a:ext cx="74009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28575</xdr:rowOff>
    </xdr:from>
    <xdr:to>
      <xdr:col>8</xdr:col>
      <xdr:colOff>142875</xdr:colOff>
      <xdr:row>58</xdr:row>
      <xdr:rowOff>57150</xdr:rowOff>
    </xdr:to>
    <xdr:graphicFrame>
      <xdr:nvGraphicFramePr>
        <xdr:cNvPr id="2" name="Chart 2"/>
        <xdr:cNvGraphicFramePr/>
      </xdr:nvGraphicFramePr>
      <xdr:xfrm>
        <a:off x="0" y="5257800"/>
        <a:ext cx="745807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P16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120" t="str">
        <f>+"Interrupciones Voluntarias del Embarazo (IVE). 2008"</f>
        <v>Interrupciones Voluntarias del Embarazo (IVE). 2008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2:14" ht="12.75" customHeight="1"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99"/>
    </row>
    <row r="6" spans="2:14" ht="15" customHeight="1">
      <c r="B6" s="101"/>
      <c r="C6" s="117" t="s">
        <v>54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98"/>
    </row>
    <row r="7" spans="2:14" ht="15" customHeight="1">
      <c r="B7" s="101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98"/>
    </row>
    <row r="8" spans="2:15" ht="12.75" customHeight="1">
      <c r="B8" s="104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95"/>
      <c r="O8" s="95"/>
    </row>
    <row r="9" spans="1:15" ht="12.75" customHeight="1">
      <c r="A9" s="34"/>
      <c r="B9" s="101"/>
      <c r="C9" s="118" t="s">
        <v>37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00"/>
      <c r="O9" s="34"/>
    </row>
    <row r="10" spans="2:16" ht="12.75" customHeight="1">
      <c r="B10" s="101"/>
      <c r="C10" s="116" t="s">
        <v>48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96"/>
      <c r="O10" s="96"/>
      <c r="P10" s="34"/>
    </row>
    <row r="11" spans="2:16" ht="12.75" customHeight="1">
      <c r="B11" s="101"/>
      <c r="C11" s="119" t="s">
        <v>49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96"/>
      <c r="O11" s="96"/>
      <c r="P11" s="34"/>
    </row>
    <row r="12" spans="2:16" ht="12.75" customHeight="1">
      <c r="B12" s="101"/>
      <c r="C12" s="116" t="s">
        <v>50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96"/>
      <c r="O12" s="96"/>
      <c r="P12" s="96"/>
    </row>
    <row r="13" spans="2:16" ht="12.75" customHeight="1">
      <c r="B13" s="101"/>
      <c r="C13" s="116" t="s">
        <v>51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96"/>
      <c r="O13" s="96"/>
      <c r="P13" s="34"/>
    </row>
    <row r="14" spans="2:16" ht="12.75" customHeight="1">
      <c r="B14" s="105"/>
      <c r="C14" s="122" t="s">
        <v>52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97"/>
      <c r="O14" s="97"/>
      <c r="P14" s="34"/>
    </row>
    <row r="15" spans="2:15" ht="12.75">
      <c r="B15" s="101"/>
      <c r="C15" s="116" t="s">
        <v>53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96"/>
      <c r="O15" s="96"/>
    </row>
    <row r="16" spans="2:15" ht="12.75" customHeight="1">
      <c r="B16" s="105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94"/>
      <c r="O16" s="34"/>
    </row>
  </sheetData>
  <sheetProtection/>
  <mergeCells count="10">
    <mergeCell ref="C6:M7"/>
    <mergeCell ref="C13:M13"/>
    <mergeCell ref="C14:M14"/>
    <mergeCell ref="B4:M4"/>
    <mergeCell ref="C16:M16"/>
    <mergeCell ref="C12:M12"/>
    <mergeCell ref="C11:M11"/>
    <mergeCell ref="C9:M9"/>
    <mergeCell ref="C10:M10"/>
    <mergeCell ref="C15:M15"/>
  </mergeCells>
  <hyperlinks>
    <hyperlink ref="C10:M10" location="'2.6.1'!H2" display="2.6.1.- Interrupciones voluntarias del embarazo en mujeres menores de 20 años por nivel de instrucción según edad. Comunidad de Madrid. Año 2008"/>
    <hyperlink ref="C11:M11" location="'2.6.2'!H2" display="2.6.2.- Interrupciones voluntarias del embarazo en mujeres menores de 20 años por situación laboral según edad. Comunidad de Madrid. Año 2008"/>
    <hyperlink ref="C12:M12" location="'2.6.3'!H2" display="2.6.3.- Interrupciones voluntarias del embarazo en mujeres menores de 20 años por utilización de Centro de Planificación Familiar según edad. Comunidad de Madrid. Año 2008"/>
    <hyperlink ref="C13:M13" location="'2.6.4'!H2" display="2.6.4.- Interrupciones voluntarias del embarazo en mujeres menores de 20 años por disposición de ingresos económicos propios según edad. Comunidad de Madrid. Año 2008"/>
    <hyperlink ref="C14:M14" location="'2.6.5'!H2" display="2.6.5.- Interrupciones voluntarias del embarazo en mujeres menores de 20 años por número de abortos voluntarios anteriores según edad. Comunidad de Madrid. Año 2008"/>
    <hyperlink ref="C15:M15" location="'2.6.6'!H2" display="2.6.6.- Interrupciones voluntarias del embarazo en mujeres menores de 20 años por número de semanas de gestación según edad. Comunidad de Madrid. Año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6">
    <tabColor indexed="42"/>
    <outlinePr summaryRight="0"/>
    <pageSetUpPr fitToPage="1"/>
  </sheetPr>
  <dimension ref="A2:H31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27.7109375" style="7" customWidth="1" collapsed="1"/>
    <col min="2" max="8" width="11.7109375" style="7" customWidth="1"/>
    <col min="9" max="16384" width="16.00390625" style="7" customWidth="1"/>
  </cols>
  <sheetData>
    <row r="1" ht="12.75" customHeight="1"/>
    <row r="2" spans="4:8" ht="12.75" customHeight="1">
      <c r="D2" s="11"/>
      <c r="H2" s="106" t="s">
        <v>32</v>
      </c>
    </row>
    <row r="3" ht="12.75" customHeight="1"/>
    <row r="4" spans="1:8" s="8" customFormat="1" ht="12.75" customHeight="1">
      <c r="A4" s="8" t="s">
        <v>2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</row>
    <row r="5" spans="1:8" s="6" customFormat="1" ht="15" customHeight="1">
      <c r="A5" s="123" t="str">
        <f>+"Tabla 2.6.1. - Interrupciones voluntarias del embarazo en mujeres menores de 20 años por nivel de instrucción según edad. 2008"</f>
        <v>Tabla 2.6.1. - Interrupciones voluntarias del embarazo en mujeres menores de 20 años por nivel de instrucción según edad. 2008</v>
      </c>
      <c r="B5" s="124"/>
      <c r="C5" s="124"/>
      <c r="D5" s="124"/>
      <c r="E5" s="124"/>
      <c r="F5" s="124"/>
      <c r="G5" s="124"/>
      <c r="H5" s="124"/>
    </row>
    <row r="6" spans="1:8" s="6" customFormat="1" ht="15" customHeight="1">
      <c r="A6" s="125"/>
      <c r="B6" s="124"/>
      <c r="C6" s="124"/>
      <c r="D6" s="124"/>
      <c r="E6" s="124"/>
      <c r="F6" s="124"/>
      <c r="G6" s="124"/>
      <c r="H6" s="124"/>
    </row>
    <row r="7" ht="12.75" customHeight="1">
      <c r="A7" s="87"/>
    </row>
    <row r="8" ht="12.75" customHeight="1">
      <c r="A8" s="4" t="s">
        <v>35</v>
      </c>
    </row>
    <row r="9" spans="1:8" ht="24.75" customHeight="1">
      <c r="A9" s="126"/>
      <c r="B9" s="77" t="s">
        <v>1</v>
      </c>
      <c r="C9" s="12" t="s">
        <v>45</v>
      </c>
      <c r="D9" s="12" t="s">
        <v>11</v>
      </c>
      <c r="E9" s="12" t="s">
        <v>12</v>
      </c>
      <c r="F9" s="12" t="s">
        <v>13</v>
      </c>
      <c r="G9" s="12" t="s">
        <v>14</v>
      </c>
      <c r="H9" s="12" t="s">
        <v>15</v>
      </c>
    </row>
    <row r="10" ht="12.75" customHeight="1"/>
    <row r="11" spans="1:8" ht="12.75" customHeight="1">
      <c r="A11" s="23" t="s">
        <v>33</v>
      </c>
      <c r="B11" s="88">
        <v>2497</v>
      </c>
      <c r="C11" s="88">
        <v>67</v>
      </c>
      <c r="D11" s="88">
        <v>167</v>
      </c>
      <c r="E11" s="88">
        <v>285</v>
      </c>
      <c r="F11" s="88">
        <v>377</v>
      </c>
      <c r="G11" s="88">
        <v>712</v>
      </c>
      <c r="H11" s="88">
        <v>889</v>
      </c>
    </row>
    <row r="12" spans="1:8" s="10" customFormat="1" ht="12.75" customHeight="1">
      <c r="A12" s="89"/>
      <c r="B12" s="90"/>
      <c r="C12" s="90"/>
      <c r="D12" s="90"/>
      <c r="E12" s="90"/>
      <c r="F12" s="90"/>
      <c r="G12" s="90"/>
      <c r="H12" s="90"/>
    </row>
    <row r="13" spans="1:8" ht="12.75" customHeight="1">
      <c r="A13" s="91" t="s">
        <v>3</v>
      </c>
      <c r="B13" s="92">
        <v>1.1213456147376852</v>
      </c>
      <c r="C13" s="92">
        <v>0</v>
      </c>
      <c r="D13" s="92">
        <v>0.5988023952095809</v>
      </c>
      <c r="E13" s="92">
        <v>1.0526315789473684</v>
      </c>
      <c r="F13" s="92">
        <v>1.3262599469496021</v>
      </c>
      <c r="G13" s="92">
        <v>1.4044943820224718</v>
      </c>
      <c r="H13" s="92">
        <v>1.0123734533183353</v>
      </c>
    </row>
    <row r="14" spans="1:8" ht="12.75" customHeight="1">
      <c r="A14" s="91" t="s">
        <v>42</v>
      </c>
      <c r="B14" s="92">
        <v>27.19263115738887</v>
      </c>
      <c r="C14" s="92">
        <v>44.776119402985074</v>
      </c>
      <c r="D14" s="92">
        <v>34.73053892215569</v>
      </c>
      <c r="E14" s="92">
        <v>34.73684210526316</v>
      </c>
      <c r="F14" s="92">
        <v>28.116710875331563</v>
      </c>
      <c r="G14" s="92">
        <v>27.52808988764045</v>
      </c>
      <c r="H14" s="92">
        <v>21.372328458942633</v>
      </c>
    </row>
    <row r="15" spans="1:8" ht="12.75" customHeight="1">
      <c r="A15" s="91" t="s">
        <v>40</v>
      </c>
      <c r="B15" s="92">
        <v>45.49459351221466</v>
      </c>
      <c r="C15" s="92">
        <v>53.73134328358209</v>
      </c>
      <c r="D15" s="92">
        <v>61.07784431137725</v>
      </c>
      <c r="E15" s="92">
        <v>53.333333333333336</v>
      </c>
      <c r="F15" s="92">
        <v>46.94960212201592</v>
      </c>
      <c r="G15" s="92">
        <v>42.41573033707865</v>
      </c>
      <c r="H15" s="92">
        <v>41.28233970753656</v>
      </c>
    </row>
    <row r="16" spans="1:8" ht="12.75" customHeight="1">
      <c r="A16" s="91" t="s">
        <v>43</v>
      </c>
      <c r="B16" s="92">
        <v>22.827392871445735</v>
      </c>
      <c r="C16" s="92">
        <v>1.4925373134328357</v>
      </c>
      <c r="D16" s="92">
        <v>2.9940119760479043</v>
      </c>
      <c r="E16" s="92">
        <v>10.87719298245614</v>
      </c>
      <c r="F16" s="92">
        <v>21.750663129973475</v>
      </c>
      <c r="G16" s="92">
        <v>26.12359550561798</v>
      </c>
      <c r="H16" s="92">
        <v>29.808773903262093</v>
      </c>
    </row>
    <row r="17" spans="1:8" ht="12.75" customHeight="1">
      <c r="A17" s="91" t="s">
        <v>44</v>
      </c>
      <c r="B17" s="92">
        <v>1.682018422106528</v>
      </c>
      <c r="C17" s="92">
        <v>0</v>
      </c>
      <c r="D17" s="92">
        <v>0</v>
      </c>
      <c r="E17" s="92">
        <v>0</v>
      </c>
      <c r="F17" s="92">
        <v>0.5305039787798408</v>
      </c>
      <c r="G17" s="92">
        <v>1.6853932584269662</v>
      </c>
      <c r="H17" s="92">
        <v>3.149606299212598</v>
      </c>
    </row>
    <row r="18" spans="1:8" ht="12.75" customHeight="1">
      <c r="A18" s="91" t="s">
        <v>41</v>
      </c>
      <c r="B18" s="92">
        <v>1.2014417300760913</v>
      </c>
      <c r="C18" s="92">
        <v>0</v>
      </c>
      <c r="D18" s="92">
        <v>0</v>
      </c>
      <c r="E18" s="92">
        <v>0</v>
      </c>
      <c r="F18" s="92">
        <v>0</v>
      </c>
      <c r="G18" s="92">
        <v>0.7022471910112359</v>
      </c>
      <c r="H18" s="92">
        <v>2.81214848143982</v>
      </c>
    </row>
    <row r="19" spans="1:8" ht="12.75" customHeight="1">
      <c r="A19" s="91" t="s">
        <v>31</v>
      </c>
      <c r="B19" s="92">
        <v>0.4805766920304365</v>
      </c>
      <c r="C19" s="92">
        <v>0</v>
      </c>
      <c r="D19" s="92">
        <v>0.5988023952095809</v>
      </c>
      <c r="E19" s="92">
        <v>0</v>
      </c>
      <c r="F19" s="92">
        <v>1.3262599469496021</v>
      </c>
      <c r="G19" s="92">
        <v>0.1404494382022472</v>
      </c>
      <c r="H19" s="92">
        <v>0.562429696287964</v>
      </c>
    </row>
    <row r="20" ht="12.75" customHeight="1">
      <c r="A20" s="13"/>
    </row>
    <row r="21" spans="1:8" ht="12.75" customHeight="1">
      <c r="A21" s="5"/>
      <c r="B21" s="93" t="s">
        <v>2</v>
      </c>
      <c r="C21" s="93" t="s">
        <v>2</v>
      </c>
      <c r="D21" s="93" t="s">
        <v>2</v>
      </c>
      <c r="E21" s="93" t="s">
        <v>2</v>
      </c>
      <c r="F21" s="93" t="s">
        <v>2</v>
      </c>
      <c r="G21" s="93" t="s">
        <v>2</v>
      </c>
      <c r="H21" s="93" t="s">
        <v>2</v>
      </c>
    </row>
    <row r="22" spans="1:8" ht="12.75" customHeight="1">
      <c r="A22" s="5" t="s">
        <v>34</v>
      </c>
      <c r="B22" s="8"/>
      <c r="C22" s="8"/>
      <c r="D22" s="8"/>
      <c r="E22" s="8"/>
      <c r="F22" s="8"/>
      <c r="G22" s="8"/>
      <c r="H22" s="8"/>
    </row>
    <row r="23" spans="1:8" ht="12.75" customHeight="1">
      <c r="A23" s="5"/>
      <c r="B23" s="8"/>
      <c r="C23" s="8"/>
      <c r="D23" s="8"/>
      <c r="E23" s="8"/>
      <c r="F23" s="8"/>
      <c r="G23" s="8"/>
      <c r="H23" s="8"/>
    </row>
    <row r="24" ht="12.75" customHeight="1">
      <c r="A24" s="2" t="s">
        <v>0</v>
      </c>
    </row>
    <row r="25" ht="12.75" customHeight="1">
      <c r="A25" s="3"/>
    </row>
    <row r="26" ht="12.75" customHeight="1">
      <c r="A26" s="3"/>
    </row>
    <row r="27" ht="12.75" customHeight="1">
      <c r="A27" s="3"/>
    </row>
    <row r="28" ht="12.75" customHeight="1">
      <c r="A28" s="3"/>
    </row>
    <row r="29" ht="12.75" customHeight="1">
      <c r="A29" s="3"/>
    </row>
    <row r="30" spans="1:8" ht="12.75" customHeight="1">
      <c r="A30" s="3"/>
      <c r="H30" s="107" t="s">
        <v>32</v>
      </c>
    </row>
    <row r="31" ht="12.75" customHeight="1">
      <c r="A31" s="3"/>
    </row>
    <row r="32" ht="12.75" customHeight="1"/>
  </sheetData>
  <sheetProtection/>
  <mergeCells count="1">
    <mergeCell ref="A5:H6"/>
  </mergeCells>
  <hyperlinks>
    <hyperlink ref="H2" location="Índice!C10" display="INDICE"/>
    <hyperlink ref="H3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7">
    <tabColor indexed="42"/>
    <outlinePr summaryRight="0"/>
    <pageSetUpPr fitToPage="1"/>
  </sheetPr>
  <dimension ref="A2:H30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27.7109375" style="72" customWidth="1" collapsed="1"/>
    <col min="2" max="8" width="11.7109375" style="72" customWidth="1"/>
    <col min="9" max="16384" width="16.00390625" style="72" customWidth="1"/>
  </cols>
  <sheetData>
    <row r="1" ht="12.75" customHeight="1"/>
    <row r="2" spans="4:8" ht="12.75" customHeight="1">
      <c r="D2" s="11"/>
      <c r="H2" s="106" t="s">
        <v>32</v>
      </c>
    </row>
    <row r="3" ht="12.75" customHeight="1"/>
    <row r="4" spans="1:8" s="73" customFormat="1" ht="12.75" customHeight="1">
      <c r="A4" s="73" t="s">
        <v>2</v>
      </c>
      <c r="B4" s="73" t="s">
        <v>2</v>
      </c>
      <c r="C4" s="73" t="s">
        <v>2</v>
      </c>
      <c r="D4" s="73" t="s">
        <v>2</v>
      </c>
      <c r="E4" s="73" t="s">
        <v>2</v>
      </c>
      <c r="F4" s="73" t="s">
        <v>2</v>
      </c>
      <c r="G4" s="73" t="s">
        <v>2</v>
      </c>
      <c r="H4" s="73" t="s">
        <v>2</v>
      </c>
    </row>
    <row r="5" spans="1:8" ht="15" customHeight="1">
      <c r="A5" s="127" t="str">
        <f>+"Tabla 2.6.2. - Interrupciones voluntarias del embarazo en mujeres menores de 20 años por situación laboral según edad. 2008"</f>
        <v>Tabla 2.6.2. - Interrupciones voluntarias del embarazo en mujeres menores de 20 años por situación laboral según edad. 2008</v>
      </c>
      <c r="B5" s="127"/>
      <c r="C5" s="127"/>
      <c r="D5" s="127"/>
      <c r="E5" s="127"/>
      <c r="F5" s="127"/>
      <c r="G5" s="127"/>
      <c r="H5" s="127"/>
    </row>
    <row r="6" spans="1:8" s="74" customFormat="1" ht="15" customHeight="1">
      <c r="A6" s="124"/>
      <c r="B6" s="124"/>
      <c r="C6" s="124"/>
      <c r="D6" s="124"/>
      <c r="E6" s="124"/>
      <c r="F6" s="124"/>
      <c r="G6" s="124"/>
      <c r="H6" s="124"/>
    </row>
    <row r="7" ht="12.75" customHeight="1">
      <c r="A7" s="75"/>
    </row>
    <row r="8" ht="12.75" customHeight="1">
      <c r="A8" s="4" t="s">
        <v>35</v>
      </c>
    </row>
    <row r="9" spans="1:8" ht="24.75" customHeight="1">
      <c r="A9" s="128"/>
      <c r="B9" s="77" t="s">
        <v>1</v>
      </c>
      <c r="C9" s="128" t="s">
        <v>45</v>
      </c>
      <c r="D9" s="128" t="s">
        <v>11</v>
      </c>
      <c r="E9" s="128" t="s">
        <v>12</v>
      </c>
      <c r="F9" s="128" t="s">
        <v>13</v>
      </c>
      <c r="G9" s="128" t="s">
        <v>14</v>
      </c>
      <c r="H9" s="76" t="s">
        <v>15</v>
      </c>
    </row>
    <row r="10" ht="12.75" customHeight="1"/>
    <row r="11" spans="1:8" ht="12.75" customHeight="1">
      <c r="A11" s="23" t="s">
        <v>33</v>
      </c>
      <c r="B11" s="78">
        <v>2497</v>
      </c>
      <c r="C11" s="78">
        <v>67</v>
      </c>
      <c r="D11" s="78">
        <v>167</v>
      </c>
      <c r="E11" s="78">
        <v>285</v>
      </c>
      <c r="F11" s="78">
        <v>377</v>
      </c>
      <c r="G11" s="78">
        <v>712</v>
      </c>
      <c r="H11" s="78">
        <v>889</v>
      </c>
    </row>
    <row r="12" spans="1:8" ht="12.75" customHeight="1">
      <c r="A12" s="9"/>
      <c r="B12" s="79"/>
      <c r="C12" s="79"/>
      <c r="D12" s="79"/>
      <c r="E12" s="79"/>
      <c r="F12" s="79"/>
      <c r="G12" s="79"/>
      <c r="H12" s="79"/>
    </row>
    <row r="13" spans="1:8" ht="12.75" customHeight="1">
      <c r="A13" s="80" t="s">
        <v>5</v>
      </c>
      <c r="B13" s="81">
        <v>32.7993592310773</v>
      </c>
      <c r="C13" s="81">
        <v>2.9850746268656714</v>
      </c>
      <c r="D13" s="81">
        <v>4.191616766467066</v>
      </c>
      <c r="E13" s="81">
        <v>14.3859649122807</v>
      </c>
      <c r="F13" s="81">
        <v>20.954907161803714</v>
      </c>
      <c r="G13" s="81">
        <v>38.061797752808985</v>
      </c>
      <c r="H13" s="81">
        <v>47.13160854893138</v>
      </c>
    </row>
    <row r="14" spans="1:8" ht="12.75" customHeight="1">
      <c r="A14" s="82" t="s">
        <v>23</v>
      </c>
      <c r="B14" s="83">
        <v>32.519022827392874</v>
      </c>
      <c r="C14" s="83">
        <v>2.9850746268656714</v>
      </c>
      <c r="D14" s="83">
        <v>4.191616766467066</v>
      </c>
      <c r="E14" s="83">
        <v>14.035087719298245</v>
      </c>
      <c r="F14" s="83">
        <v>20.689655172413794</v>
      </c>
      <c r="G14" s="83">
        <v>37.92134831460674</v>
      </c>
      <c r="H14" s="83">
        <v>46.681664791901014</v>
      </c>
    </row>
    <row r="15" spans="1:8" ht="12.75" customHeight="1">
      <c r="A15" s="82" t="s">
        <v>24</v>
      </c>
      <c r="B15" s="83">
        <v>0.2803364036844213</v>
      </c>
      <c r="C15" s="83">
        <v>0</v>
      </c>
      <c r="D15" s="83">
        <v>0</v>
      </c>
      <c r="E15" s="83">
        <v>0.3508771929824561</v>
      </c>
      <c r="F15" s="83">
        <v>0.2652519893899204</v>
      </c>
      <c r="G15" s="83">
        <v>0.1404494382022472</v>
      </c>
      <c r="H15" s="83">
        <v>0.44994375703037126</v>
      </c>
    </row>
    <row r="16" spans="1:8" ht="12.75" customHeight="1">
      <c r="A16" s="84" t="s">
        <v>25</v>
      </c>
      <c r="B16" s="81">
        <v>17.541049259110935</v>
      </c>
      <c r="C16" s="81">
        <v>1.4925373134328357</v>
      </c>
      <c r="D16" s="81">
        <v>2.3952095808383236</v>
      </c>
      <c r="E16" s="81">
        <v>10.87719298245614</v>
      </c>
      <c r="F16" s="81">
        <v>13.262599469496022</v>
      </c>
      <c r="G16" s="81">
        <v>21.769662921348313</v>
      </c>
      <c r="H16" s="81">
        <v>22.15973003374578</v>
      </c>
    </row>
    <row r="17" spans="1:8" ht="12.75" customHeight="1">
      <c r="A17" s="84" t="s">
        <v>22</v>
      </c>
      <c r="B17" s="81">
        <v>48.818582298758514</v>
      </c>
      <c r="C17" s="81">
        <v>95.52238805970148</v>
      </c>
      <c r="D17" s="81">
        <v>92.81437125748502</v>
      </c>
      <c r="E17" s="81">
        <v>73.33333333333333</v>
      </c>
      <c r="F17" s="81">
        <v>64.45623342175067</v>
      </c>
      <c r="G17" s="81">
        <v>39.6067415730337</v>
      </c>
      <c r="H17" s="81">
        <v>29.921259842519685</v>
      </c>
    </row>
    <row r="18" spans="1:8" ht="12.75" customHeight="1">
      <c r="A18" s="82" t="s">
        <v>26</v>
      </c>
      <c r="B18" s="85">
        <v>42.21065278334001</v>
      </c>
      <c r="C18" s="85">
        <v>92.53731343283582</v>
      </c>
      <c r="D18" s="85">
        <v>88.62275449101796</v>
      </c>
      <c r="E18" s="85">
        <v>67.36842105263158</v>
      </c>
      <c r="F18" s="85">
        <v>56.76392572944297</v>
      </c>
      <c r="G18" s="85">
        <v>32.02247191011236</v>
      </c>
      <c r="H18" s="85">
        <v>23.62204724409449</v>
      </c>
    </row>
    <row r="19" spans="1:8" ht="12.75" customHeight="1">
      <c r="A19" s="82" t="s">
        <v>27</v>
      </c>
      <c r="B19" s="85">
        <v>6.447737284741691</v>
      </c>
      <c r="C19" s="85">
        <v>2.9850746268656714</v>
      </c>
      <c r="D19" s="85">
        <v>3.592814371257485</v>
      </c>
      <c r="E19" s="85">
        <v>5.964912280701754</v>
      </c>
      <c r="F19" s="85">
        <v>7.427055702917771</v>
      </c>
      <c r="G19" s="85">
        <v>7.303370786516854</v>
      </c>
      <c r="H19" s="85">
        <v>6.299212598425196</v>
      </c>
    </row>
    <row r="20" spans="1:8" ht="12.75" customHeight="1">
      <c r="A20" s="82" t="s">
        <v>28</v>
      </c>
      <c r="B20" s="85">
        <v>0.16019223067681218</v>
      </c>
      <c r="C20" s="85">
        <v>0</v>
      </c>
      <c r="D20" s="85">
        <v>0.5988023952095809</v>
      </c>
      <c r="E20" s="85">
        <v>0</v>
      </c>
      <c r="F20" s="85">
        <v>0.2652519893899204</v>
      </c>
      <c r="G20" s="85">
        <v>0.2808988764044944</v>
      </c>
      <c r="H20" s="85">
        <v>0</v>
      </c>
    </row>
    <row r="21" spans="1:8" ht="12.75" customHeight="1">
      <c r="A21" s="84" t="s">
        <v>6</v>
      </c>
      <c r="B21" s="81">
        <v>0.841009211053264</v>
      </c>
      <c r="C21" s="81">
        <v>0</v>
      </c>
      <c r="D21" s="81">
        <v>0.5988023952095809</v>
      </c>
      <c r="E21" s="81">
        <v>1.4035087719298245</v>
      </c>
      <c r="F21" s="81">
        <v>1.3262599469496021</v>
      </c>
      <c r="G21" s="81">
        <v>0.5617977528089888</v>
      </c>
      <c r="H21" s="81">
        <v>0.7874015748031495</v>
      </c>
    </row>
    <row r="22" ht="12.75" customHeight="1">
      <c r="A22" s="13"/>
    </row>
    <row r="23" spans="1:8" ht="12.75" customHeight="1">
      <c r="A23" s="5"/>
      <c r="B23" s="86" t="s">
        <v>2</v>
      </c>
      <c r="C23" s="86" t="s">
        <v>2</v>
      </c>
      <c r="D23" s="86" t="s">
        <v>2</v>
      </c>
      <c r="E23" s="86" t="s">
        <v>2</v>
      </c>
      <c r="F23" s="86" t="s">
        <v>2</v>
      </c>
      <c r="G23" s="86" t="s">
        <v>2</v>
      </c>
      <c r="H23" s="86" t="s">
        <v>2</v>
      </c>
    </row>
    <row r="24" spans="1:8" ht="12.75" customHeight="1">
      <c r="A24" s="5" t="s">
        <v>34</v>
      </c>
      <c r="B24" s="73"/>
      <c r="C24" s="73"/>
      <c r="D24" s="73"/>
      <c r="E24" s="73"/>
      <c r="F24" s="73"/>
      <c r="G24" s="73"/>
      <c r="H24" s="73"/>
    </row>
    <row r="25" spans="1:8" ht="12.75" customHeight="1">
      <c r="A25" s="5"/>
      <c r="B25" s="73"/>
      <c r="C25" s="73"/>
      <c r="D25" s="73"/>
      <c r="E25" s="73"/>
      <c r="F25" s="73"/>
      <c r="G25" s="73"/>
      <c r="H25" s="73"/>
    </row>
    <row r="26" ht="12.75" customHeight="1">
      <c r="A26" s="2" t="s">
        <v>0</v>
      </c>
    </row>
    <row r="27" ht="12.75" customHeight="1">
      <c r="A27" s="3"/>
    </row>
    <row r="28" ht="12.75" customHeight="1">
      <c r="A28" s="3"/>
    </row>
    <row r="29" ht="12.75" customHeight="1">
      <c r="A29" s="3"/>
    </row>
    <row r="30" ht="12.75" customHeight="1">
      <c r="H30" s="107" t="s">
        <v>32</v>
      </c>
    </row>
    <row r="31" ht="12.75" customHeight="1"/>
  </sheetData>
  <sheetProtection/>
  <mergeCells count="1">
    <mergeCell ref="A5:H6"/>
  </mergeCells>
  <hyperlinks>
    <hyperlink ref="H2" location="Índice!C11" display="INDICE"/>
    <hyperlink ref="H3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1" r:id="rId2"/>
  <headerFooter alignWithMargins="0">
    <oddFooter>&amp;L</oddFooter>
  </headerFooter>
  <rowBreaks count="1" manualBreakCount="1">
    <brk id="29" max="7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8">
    <tabColor indexed="42"/>
    <outlinePr summaryRight="0"/>
    <pageSetUpPr fitToPage="1"/>
  </sheetPr>
  <dimension ref="A2:H28"/>
  <sheetViews>
    <sheetView showGridLines="0" zoomScaleSheetLayoutView="100" zoomScalePageLayoutView="0" workbookViewId="0" topLeftCell="A27">
      <selection activeCell="H28" sqref="H28"/>
    </sheetView>
  </sheetViews>
  <sheetFormatPr defaultColWidth="16.00390625" defaultRowHeight="12.75"/>
  <cols>
    <col min="1" max="1" width="27.7109375" style="57" customWidth="1" collapsed="1"/>
    <col min="2" max="8" width="11.7109375" style="57" customWidth="1"/>
    <col min="9" max="16384" width="16.00390625" style="57" customWidth="1"/>
  </cols>
  <sheetData>
    <row r="1" ht="12.75" customHeight="1"/>
    <row r="2" spans="4:8" ht="12.75" customHeight="1">
      <c r="D2" s="11"/>
      <c r="H2" s="106" t="s">
        <v>32</v>
      </c>
    </row>
    <row r="3" ht="12.75" customHeight="1"/>
    <row r="4" spans="1:8" s="58" customFormat="1" ht="12.75" customHeight="1">
      <c r="A4" s="58" t="s">
        <v>2</v>
      </c>
      <c r="B4" s="58" t="s">
        <v>2</v>
      </c>
      <c r="C4" s="58" t="s">
        <v>2</v>
      </c>
      <c r="D4" s="58" t="s">
        <v>2</v>
      </c>
      <c r="E4" s="58" t="s">
        <v>2</v>
      </c>
      <c r="F4" s="58" t="s">
        <v>2</v>
      </c>
      <c r="G4" s="58" t="s">
        <v>2</v>
      </c>
      <c r="H4" s="58" t="s">
        <v>2</v>
      </c>
    </row>
    <row r="5" spans="1:8" ht="15" customHeight="1">
      <c r="A5" s="110" t="str">
        <f>+"Tabla 2.6.3. - Interrupciones voluntarias del embarazo en mujeres menores de 20 años por utilización de Centro de Planificación Familiar según edad. 2008"</f>
        <v>Tabla 2.6.3. - Interrupciones voluntarias del embarazo en mujeres menores de 20 años por utilización de Centro de Planificación Familiar según edad. 2008</v>
      </c>
      <c r="B5" s="110"/>
      <c r="C5" s="110"/>
      <c r="D5" s="110"/>
      <c r="E5" s="110"/>
      <c r="F5" s="110"/>
      <c r="G5" s="110"/>
      <c r="H5" s="110"/>
    </row>
    <row r="6" spans="1:8" s="59" customFormat="1" ht="15" customHeight="1">
      <c r="A6" s="124"/>
      <c r="B6" s="124"/>
      <c r="C6" s="124"/>
      <c r="D6" s="124"/>
      <c r="E6" s="124"/>
      <c r="F6" s="124"/>
      <c r="G6" s="124"/>
      <c r="H6" s="124"/>
    </row>
    <row r="7" ht="12.75" customHeight="1">
      <c r="A7" s="60"/>
    </row>
    <row r="8" ht="12.75" customHeight="1">
      <c r="A8" s="4" t="s">
        <v>35</v>
      </c>
    </row>
    <row r="9" spans="1:8" ht="24.75" customHeight="1">
      <c r="A9" s="112"/>
      <c r="B9" s="112" t="s">
        <v>1</v>
      </c>
      <c r="C9" s="112" t="s">
        <v>45</v>
      </c>
      <c r="D9" s="112" t="s">
        <v>11</v>
      </c>
      <c r="E9" s="112" t="s">
        <v>12</v>
      </c>
      <c r="F9" s="112" t="s">
        <v>13</v>
      </c>
      <c r="G9" s="112" t="s">
        <v>14</v>
      </c>
      <c r="H9" s="61" t="s">
        <v>15</v>
      </c>
    </row>
    <row r="10" ht="12.75" customHeight="1"/>
    <row r="11" spans="1:8" ht="12.75" customHeight="1">
      <c r="A11" s="23" t="s">
        <v>36</v>
      </c>
      <c r="B11" s="62">
        <v>2497</v>
      </c>
      <c r="C11" s="62">
        <v>67</v>
      </c>
      <c r="D11" s="62">
        <v>167</v>
      </c>
      <c r="E11" s="62">
        <v>285</v>
      </c>
      <c r="F11" s="62">
        <v>377</v>
      </c>
      <c r="G11" s="62">
        <v>712</v>
      </c>
      <c r="H11" s="62">
        <v>889</v>
      </c>
    </row>
    <row r="12" spans="1:8" s="64" customFormat="1" ht="12.75" customHeight="1">
      <c r="A12" s="25"/>
      <c r="B12" s="63"/>
      <c r="C12" s="63"/>
      <c r="D12" s="63"/>
      <c r="E12" s="63"/>
      <c r="F12" s="63"/>
      <c r="G12" s="63"/>
      <c r="H12" s="63"/>
    </row>
    <row r="13" spans="1:8" ht="24.75" customHeight="1">
      <c r="A13" s="65" t="s">
        <v>47</v>
      </c>
      <c r="B13" s="66">
        <v>19.022827392871445</v>
      </c>
      <c r="C13" s="66">
        <v>5.970149253731343</v>
      </c>
      <c r="D13" s="66">
        <v>7.18562874251497</v>
      </c>
      <c r="E13" s="66">
        <v>14.035087719298245</v>
      </c>
      <c r="F13" s="66">
        <v>17.241379310344826</v>
      </c>
      <c r="G13" s="66">
        <v>18.820224719101123</v>
      </c>
      <c r="H13" s="66">
        <v>24.746906636670417</v>
      </c>
    </row>
    <row r="14" spans="1:8" ht="12.75" customHeight="1">
      <c r="A14" s="67" t="s">
        <v>21</v>
      </c>
      <c r="B14" s="68">
        <v>15.979175010012014</v>
      </c>
      <c r="C14" s="68">
        <v>2.9850746268656714</v>
      </c>
      <c r="D14" s="68">
        <v>5.9880239520958085</v>
      </c>
      <c r="E14" s="68">
        <v>11.929824561403509</v>
      </c>
      <c r="F14" s="68">
        <v>15.119363395225463</v>
      </c>
      <c r="G14" s="68">
        <v>16.573033707865168</v>
      </c>
      <c r="H14" s="68">
        <v>20.022497187851517</v>
      </c>
    </row>
    <row r="15" spans="1:8" ht="12.75" customHeight="1">
      <c r="A15" s="67" t="s">
        <v>20</v>
      </c>
      <c r="B15" s="68">
        <v>2.6031237484981977</v>
      </c>
      <c r="C15" s="68">
        <v>1.4925373134328357</v>
      </c>
      <c r="D15" s="68">
        <v>1.1976047904191618</v>
      </c>
      <c r="E15" s="68">
        <v>1.7543859649122806</v>
      </c>
      <c r="F15" s="68">
        <v>1.8567639257294428</v>
      </c>
      <c r="G15" s="68">
        <v>1.8258426966292134</v>
      </c>
      <c r="H15" s="68">
        <v>4.161979752530934</v>
      </c>
    </row>
    <row r="16" spans="1:8" ht="12.75" customHeight="1">
      <c r="A16" s="67" t="s">
        <v>19</v>
      </c>
      <c r="B16" s="68">
        <v>0.4405286343612335</v>
      </c>
      <c r="C16" s="68">
        <v>1.4925373134328357</v>
      </c>
      <c r="D16" s="68">
        <v>0</v>
      </c>
      <c r="E16" s="68">
        <v>0.3508771929824561</v>
      </c>
      <c r="F16" s="68">
        <v>0.2652519893899204</v>
      </c>
      <c r="G16" s="68">
        <v>0.42134831460674155</v>
      </c>
      <c r="H16" s="68">
        <v>0.562429696287964</v>
      </c>
    </row>
    <row r="17" spans="1:8" ht="24.75" customHeight="1">
      <c r="A17" s="65" t="s">
        <v>46</v>
      </c>
      <c r="B17" s="68">
        <v>80.2963556267521</v>
      </c>
      <c r="C17" s="68">
        <v>94.02985074626866</v>
      </c>
      <c r="D17" s="68">
        <v>91.61676646706587</v>
      </c>
      <c r="E17" s="68">
        <v>85.26315789473684</v>
      </c>
      <c r="F17" s="68">
        <v>81.9628647214854</v>
      </c>
      <c r="G17" s="68">
        <v>80.33707865168539</v>
      </c>
      <c r="H17" s="68">
        <v>74.80314960629921</v>
      </c>
    </row>
    <row r="18" spans="1:8" ht="12.75" customHeight="1">
      <c r="A18" s="69" t="s">
        <v>4</v>
      </c>
      <c r="B18" s="68">
        <v>0.6808169803764518</v>
      </c>
      <c r="C18" s="68">
        <v>0</v>
      </c>
      <c r="D18" s="68">
        <v>1.1976047904191618</v>
      </c>
      <c r="E18" s="68">
        <v>0.7017543859649122</v>
      </c>
      <c r="F18" s="68">
        <v>0.7957559681697612</v>
      </c>
      <c r="G18" s="68">
        <v>0.8426966292134831</v>
      </c>
      <c r="H18" s="68">
        <v>0.44994375703037126</v>
      </c>
    </row>
    <row r="19" spans="1:8" ht="12.75" customHeight="1">
      <c r="A19" s="14"/>
      <c r="B19" s="17"/>
      <c r="C19" s="70"/>
      <c r="D19" s="70"/>
      <c r="E19" s="70"/>
      <c r="F19" s="70"/>
      <c r="G19" s="70"/>
      <c r="H19" s="15"/>
    </row>
    <row r="20" spans="1:8" ht="12.75" customHeight="1">
      <c r="A20" s="16"/>
      <c r="B20" s="33"/>
      <c r="C20" s="71"/>
      <c r="D20" s="71"/>
      <c r="E20" s="71"/>
      <c r="F20" s="71"/>
      <c r="G20" s="71"/>
      <c r="H20" s="33"/>
    </row>
    <row r="21" spans="1:8" ht="12.75" customHeight="1">
      <c r="A21" s="111" t="s">
        <v>34</v>
      </c>
      <c r="B21" s="111"/>
      <c r="C21" s="111"/>
      <c r="D21" s="111"/>
      <c r="E21" s="111"/>
      <c r="F21" s="111"/>
      <c r="G21" s="111"/>
      <c r="H21" s="111"/>
    </row>
    <row r="22" spans="1:8" ht="12.75" customHeight="1">
      <c r="A22" s="5"/>
      <c r="B22" s="17"/>
      <c r="C22" s="17"/>
      <c r="D22" s="17"/>
      <c r="E22" s="17"/>
      <c r="F22" s="17"/>
      <c r="G22" s="17"/>
      <c r="H22" s="17"/>
    </row>
    <row r="23" spans="1:8" ht="12.75" customHeight="1">
      <c r="A23" s="2" t="s">
        <v>0</v>
      </c>
      <c r="B23" s="17"/>
      <c r="C23" s="17"/>
      <c r="D23" s="17"/>
      <c r="E23" s="17"/>
      <c r="F23" s="17"/>
      <c r="G23" s="17"/>
      <c r="H23" s="17"/>
    </row>
    <row r="24" ht="12.75" customHeight="1">
      <c r="A24" s="3"/>
    </row>
    <row r="25" ht="12.75" customHeight="1">
      <c r="A25" s="3"/>
    </row>
    <row r="26" ht="12.75" customHeight="1">
      <c r="A26" s="3"/>
    </row>
    <row r="27" ht="12.75" customHeight="1">
      <c r="A27" s="3"/>
    </row>
    <row r="28" spans="1:8" ht="12.75" customHeight="1">
      <c r="A28" s="3"/>
      <c r="H28" s="107" t="s">
        <v>32</v>
      </c>
    </row>
    <row r="29" ht="12.75" customHeight="1"/>
  </sheetData>
  <sheetProtection/>
  <mergeCells count="2">
    <mergeCell ref="A5:H6"/>
    <mergeCell ref="A21:H21"/>
  </mergeCells>
  <hyperlinks>
    <hyperlink ref="H2" location="Índice!C12" display="INDICE"/>
    <hyperlink ref="H28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57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9">
    <tabColor indexed="42"/>
    <outlinePr summaryRight="0"/>
    <pageSetUpPr fitToPage="1"/>
  </sheetPr>
  <dimension ref="A2:H30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27.7109375" style="46" customWidth="1" collapsed="1"/>
    <col min="2" max="8" width="11.7109375" style="46" customWidth="1"/>
    <col min="9" max="16384" width="16.00390625" style="46" customWidth="1"/>
  </cols>
  <sheetData>
    <row r="1" ht="12.75" customHeight="1"/>
    <row r="2" spans="4:8" ht="12.75" customHeight="1">
      <c r="D2" s="11"/>
      <c r="H2" s="106" t="s">
        <v>32</v>
      </c>
    </row>
    <row r="3" ht="12.75" customHeight="1"/>
    <row r="4" spans="1:8" s="47" customFormat="1" ht="12.75" customHeight="1">
      <c r="A4" s="47" t="s">
        <v>2</v>
      </c>
      <c r="B4" s="47" t="s">
        <v>2</v>
      </c>
      <c r="C4" s="47" t="s">
        <v>2</v>
      </c>
      <c r="D4" s="47" t="s">
        <v>2</v>
      </c>
      <c r="E4" s="47" t="s">
        <v>2</v>
      </c>
      <c r="F4" s="47" t="s">
        <v>2</v>
      </c>
      <c r="G4" s="47" t="s">
        <v>2</v>
      </c>
      <c r="H4" s="47" t="s">
        <v>2</v>
      </c>
    </row>
    <row r="5" spans="1:8" s="48" customFormat="1" ht="15" customHeight="1">
      <c r="A5" s="123" t="str">
        <f>+"Tabla 2.6.4. - Interrupciones voluntarias del embarazo en mujeres menores de 20 años por disposición de ingresos económicos propios según edad. 2008"</f>
        <v>Tabla 2.6.4. - Interrupciones voluntarias del embarazo en mujeres menores de 20 años por disposición de ingresos económicos propios según edad. 2008</v>
      </c>
      <c r="B5" s="124"/>
      <c r="C5" s="124"/>
      <c r="D5" s="124"/>
      <c r="E5" s="124"/>
      <c r="F5" s="124"/>
      <c r="G5" s="124"/>
      <c r="H5" s="124"/>
    </row>
    <row r="6" spans="1:8" s="48" customFormat="1" ht="15" customHeight="1">
      <c r="A6" s="125"/>
      <c r="B6" s="124"/>
      <c r="C6" s="124"/>
      <c r="D6" s="124"/>
      <c r="E6" s="124"/>
      <c r="F6" s="124"/>
      <c r="G6" s="124"/>
      <c r="H6" s="124"/>
    </row>
    <row r="7" ht="12.75" customHeight="1">
      <c r="A7" s="49"/>
    </row>
    <row r="8" ht="12.75" customHeight="1">
      <c r="A8" s="4" t="s">
        <v>35</v>
      </c>
    </row>
    <row r="9" spans="1:8" ht="24.75" customHeight="1">
      <c r="A9" s="113"/>
      <c r="B9" s="113" t="s">
        <v>1</v>
      </c>
      <c r="C9" s="113" t="s">
        <v>45</v>
      </c>
      <c r="D9" s="113" t="s">
        <v>11</v>
      </c>
      <c r="E9" s="113" t="s">
        <v>12</v>
      </c>
      <c r="F9" s="113" t="s">
        <v>13</v>
      </c>
      <c r="G9" s="113" t="s">
        <v>14</v>
      </c>
      <c r="H9" s="50" t="s">
        <v>15</v>
      </c>
    </row>
    <row r="10" ht="12.75" customHeight="1"/>
    <row r="11" spans="1:8" ht="12.75" customHeight="1">
      <c r="A11" s="23" t="s">
        <v>33</v>
      </c>
      <c r="B11" s="51">
        <v>2497</v>
      </c>
      <c r="C11" s="51">
        <v>67</v>
      </c>
      <c r="D11" s="51">
        <v>167</v>
      </c>
      <c r="E11" s="51">
        <v>285</v>
      </c>
      <c r="F11" s="51">
        <v>377</v>
      </c>
      <c r="G11" s="51">
        <v>712</v>
      </c>
      <c r="H11" s="51">
        <v>889</v>
      </c>
    </row>
    <row r="12" spans="1:8" s="53" customFormat="1" ht="12.75" customHeight="1">
      <c r="A12" s="25"/>
      <c r="B12" s="52"/>
      <c r="C12" s="52"/>
      <c r="D12" s="52"/>
      <c r="E12" s="52"/>
      <c r="F12" s="52"/>
      <c r="G12" s="52"/>
      <c r="H12" s="52"/>
    </row>
    <row r="13" spans="1:8" ht="12.75" customHeight="1">
      <c r="A13" s="54" t="s">
        <v>30</v>
      </c>
      <c r="B13" s="55">
        <v>34.801762114537446</v>
      </c>
      <c r="C13" s="55">
        <v>2.9850746268656714</v>
      </c>
      <c r="D13" s="55">
        <v>8.383233532934131</v>
      </c>
      <c r="E13" s="55">
        <v>16.49122807017544</v>
      </c>
      <c r="F13" s="55">
        <v>23.076923076923077</v>
      </c>
      <c r="G13" s="55">
        <v>39.8876404494382</v>
      </c>
      <c r="H13" s="55">
        <v>48.93138357705287</v>
      </c>
    </row>
    <row r="14" spans="1:8" ht="12.75" customHeight="1">
      <c r="A14" s="54" t="s">
        <v>29</v>
      </c>
      <c r="B14" s="55">
        <v>61.59391269523427</v>
      </c>
      <c r="C14" s="55">
        <v>95.52238805970148</v>
      </c>
      <c r="D14" s="55">
        <v>86.82634730538922</v>
      </c>
      <c r="E14" s="55">
        <v>81.75438596491227</v>
      </c>
      <c r="F14" s="55">
        <v>74.80106100795756</v>
      </c>
      <c r="G14" s="55">
        <v>56.60112359550562</v>
      </c>
      <c r="H14" s="55">
        <v>46.231721034870645</v>
      </c>
    </row>
    <row r="15" spans="1:8" ht="12.75" customHeight="1">
      <c r="A15" s="54" t="s">
        <v>4</v>
      </c>
      <c r="B15" s="55">
        <v>3.604325190228274</v>
      </c>
      <c r="C15" s="55">
        <v>1.4925373134328357</v>
      </c>
      <c r="D15" s="55">
        <v>4.790419161676647</v>
      </c>
      <c r="E15" s="55">
        <v>1.7543859649122806</v>
      </c>
      <c r="F15" s="55">
        <v>2.122015915119363</v>
      </c>
      <c r="G15" s="55">
        <v>3.51123595505618</v>
      </c>
      <c r="H15" s="55">
        <v>4.83689538807649</v>
      </c>
    </row>
    <row r="16" ht="12.75" customHeight="1">
      <c r="A16" s="13"/>
    </row>
    <row r="17" spans="1:8" ht="12.75" customHeight="1">
      <c r="A17" s="5"/>
      <c r="B17" s="56" t="s">
        <v>2</v>
      </c>
      <c r="C17" s="56" t="s">
        <v>2</v>
      </c>
      <c r="D17" s="56" t="s">
        <v>2</v>
      </c>
      <c r="E17" s="56" t="s">
        <v>2</v>
      </c>
      <c r="F17" s="56" t="s">
        <v>2</v>
      </c>
      <c r="G17" s="56" t="s">
        <v>2</v>
      </c>
      <c r="H17" s="56" t="s">
        <v>2</v>
      </c>
    </row>
    <row r="18" spans="1:8" ht="12.75" customHeight="1">
      <c r="A18" s="5" t="s">
        <v>34</v>
      </c>
      <c r="B18" s="47"/>
      <c r="C18" s="47"/>
      <c r="D18" s="47"/>
      <c r="E18" s="47"/>
      <c r="F18" s="47"/>
      <c r="G18" s="47"/>
      <c r="H18" s="47"/>
    </row>
    <row r="19" spans="1:8" ht="12.75" customHeight="1">
      <c r="A19" s="5"/>
      <c r="B19" s="47"/>
      <c r="C19" s="47"/>
      <c r="D19" s="47"/>
      <c r="E19" s="47"/>
      <c r="F19" s="47"/>
      <c r="G19" s="47"/>
      <c r="H19" s="47"/>
    </row>
    <row r="20" ht="12.75" customHeight="1">
      <c r="A20" s="2" t="s">
        <v>0</v>
      </c>
    </row>
    <row r="21" ht="12.75" customHeight="1">
      <c r="A21" s="3"/>
    </row>
    <row r="22" ht="12.75" customHeight="1">
      <c r="A22" s="3"/>
    </row>
    <row r="23" ht="12.75" customHeight="1">
      <c r="A23" s="3"/>
    </row>
    <row r="24" ht="12.75" customHeight="1">
      <c r="A24" s="3"/>
    </row>
    <row r="25" ht="12.75" customHeight="1">
      <c r="A25" s="3"/>
    </row>
    <row r="26" ht="12.75" customHeight="1">
      <c r="A26" s="3"/>
    </row>
    <row r="27" ht="12.75" customHeight="1">
      <c r="A27" s="3"/>
    </row>
    <row r="28" ht="12.75" customHeight="1">
      <c r="A28" s="3"/>
    </row>
    <row r="29" ht="12.75" customHeight="1">
      <c r="A29" s="3"/>
    </row>
    <row r="30" ht="12.75" customHeight="1">
      <c r="H30" s="107" t="s">
        <v>32</v>
      </c>
    </row>
    <row r="31" ht="12.75" customHeight="1"/>
  </sheetData>
  <sheetProtection/>
  <mergeCells count="1">
    <mergeCell ref="A5:H6"/>
  </mergeCells>
  <hyperlinks>
    <hyperlink ref="H2" location="Índice!C13" display="INDICE"/>
    <hyperlink ref="H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0">
    <tabColor indexed="42"/>
    <outlinePr summaryRight="0"/>
    <pageSetUpPr fitToPage="1"/>
  </sheetPr>
  <dimension ref="A2:H30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27.7109375" style="35" customWidth="1" collapsed="1"/>
    <col min="2" max="8" width="11.7109375" style="35" customWidth="1"/>
    <col min="9" max="16384" width="16.00390625" style="35" customWidth="1"/>
  </cols>
  <sheetData>
    <row r="1" ht="12.75" customHeight="1"/>
    <row r="2" spans="4:8" ht="12.75" customHeight="1">
      <c r="D2" s="11"/>
      <c r="H2" s="106" t="s">
        <v>32</v>
      </c>
    </row>
    <row r="3" ht="12.75" customHeight="1"/>
    <row r="4" spans="1:8" s="36" customFormat="1" ht="12.75" customHeight="1">
      <c r="A4" s="36" t="s">
        <v>2</v>
      </c>
      <c r="B4" s="36" t="s">
        <v>2</v>
      </c>
      <c r="C4" s="36" t="s">
        <v>2</v>
      </c>
      <c r="D4" s="36" t="s">
        <v>2</v>
      </c>
      <c r="E4" s="36" t="s">
        <v>2</v>
      </c>
      <c r="F4" s="36" t="s">
        <v>2</v>
      </c>
      <c r="G4" s="36" t="s">
        <v>2</v>
      </c>
      <c r="H4" s="36" t="s">
        <v>2</v>
      </c>
    </row>
    <row r="5" spans="1:8" ht="15" customHeight="1">
      <c r="A5" s="114" t="str">
        <f>+"Tabla 2.6.5. - Interrupciones voluntarias del embarazo en mujeres menores de 20 años por número de abortos voluntarios anteriores según edad. 2008"</f>
        <v>Tabla 2.6.5. - Interrupciones voluntarias del embarazo en mujeres menores de 20 años por número de abortos voluntarios anteriores según edad. 2008</v>
      </c>
      <c r="B5" s="114"/>
      <c r="C5" s="114"/>
      <c r="D5" s="114"/>
      <c r="E5" s="114"/>
      <c r="F5" s="114"/>
      <c r="G5" s="114"/>
      <c r="H5" s="114"/>
    </row>
    <row r="6" spans="1:8" s="37" customFormat="1" ht="15" customHeight="1">
      <c r="A6" s="124"/>
      <c r="B6" s="124"/>
      <c r="C6" s="124"/>
      <c r="D6" s="124"/>
      <c r="E6" s="124"/>
      <c r="F6" s="124"/>
      <c r="G6" s="124"/>
      <c r="H6" s="124"/>
    </row>
    <row r="7" ht="12.75" customHeight="1">
      <c r="A7" s="38"/>
    </row>
    <row r="8" ht="12.75" customHeight="1">
      <c r="A8" s="4" t="s">
        <v>35</v>
      </c>
    </row>
    <row r="9" spans="1:8" ht="24.75" customHeight="1">
      <c r="A9" s="115"/>
      <c r="B9" s="115" t="s">
        <v>1</v>
      </c>
      <c r="C9" s="115" t="s">
        <v>45</v>
      </c>
      <c r="D9" s="115" t="s">
        <v>11</v>
      </c>
      <c r="E9" s="115" t="s">
        <v>12</v>
      </c>
      <c r="F9" s="115" t="s">
        <v>13</v>
      </c>
      <c r="G9" s="115" t="s">
        <v>14</v>
      </c>
      <c r="H9" s="39" t="s">
        <v>15</v>
      </c>
    </row>
    <row r="10" ht="12.75" customHeight="1"/>
    <row r="11" spans="1:8" ht="12.75" customHeight="1">
      <c r="A11" s="23" t="s">
        <v>33</v>
      </c>
      <c r="B11" s="40">
        <v>2497</v>
      </c>
      <c r="C11" s="40">
        <v>67</v>
      </c>
      <c r="D11" s="40">
        <v>167</v>
      </c>
      <c r="E11" s="40">
        <v>285</v>
      </c>
      <c r="F11" s="40">
        <v>377</v>
      </c>
      <c r="G11" s="40">
        <v>712</v>
      </c>
      <c r="H11" s="40">
        <v>889</v>
      </c>
    </row>
    <row r="12" spans="1:8" s="42" customFormat="1" ht="12.75" customHeight="1">
      <c r="A12" s="25"/>
      <c r="B12" s="41"/>
      <c r="C12" s="41"/>
      <c r="D12" s="41"/>
      <c r="E12" s="41"/>
      <c r="F12" s="41"/>
      <c r="G12" s="41"/>
      <c r="H12" s="41"/>
    </row>
    <row r="13" spans="1:8" ht="12.75" customHeight="1">
      <c r="A13" s="43" t="s">
        <v>7</v>
      </c>
      <c r="B13" s="44">
        <v>81.4977973568282</v>
      </c>
      <c r="C13" s="44">
        <v>95.52238805970148</v>
      </c>
      <c r="D13" s="44">
        <v>91.61676646706587</v>
      </c>
      <c r="E13" s="44">
        <v>88.42105263157895</v>
      </c>
      <c r="F13" s="44">
        <v>88.85941644562334</v>
      </c>
      <c r="G13" s="44">
        <v>79.63483146067416</v>
      </c>
      <c r="H13" s="44">
        <v>74.69066366704162</v>
      </c>
    </row>
    <row r="14" spans="1:8" ht="12.75" customHeight="1">
      <c r="A14" s="43" t="s">
        <v>8</v>
      </c>
      <c r="B14" s="44">
        <v>15.899078894673607</v>
      </c>
      <c r="C14" s="44">
        <v>4.477611940298507</v>
      </c>
      <c r="D14" s="44">
        <v>6.58682634730539</v>
      </c>
      <c r="E14" s="44">
        <v>11.578947368421053</v>
      </c>
      <c r="F14" s="44">
        <v>10.344827586206897</v>
      </c>
      <c r="G14" s="44">
        <v>17.415730337078653</v>
      </c>
      <c r="H14" s="44">
        <v>21.034870641169853</v>
      </c>
    </row>
    <row r="15" spans="1:8" ht="12.75" customHeight="1">
      <c r="A15" s="43" t="s">
        <v>9</v>
      </c>
      <c r="B15" s="44">
        <v>2.2026431718061676</v>
      </c>
      <c r="C15" s="44">
        <v>0</v>
      </c>
      <c r="D15" s="44">
        <v>1.1976047904191618</v>
      </c>
      <c r="E15" s="44">
        <v>0</v>
      </c>
      <c r="F15" s="44">
        <v>0.5305039787798408</v>
      </c>
      <c r="G15" s="44">
        <v>2.528089887640449</v>
      </c>
      <c r="H15" s="44">
        <v>3.712035995500562</v>
      </c>
    </row>
    <row r="16" spans="1:8" ht="12.75" customHeight="1">
      <c r="A16" s="43" t="s">
        <v>10</v>
      </c>
      <c r="B16" s="44">
        <v>0.4004805766920304</v>
      </c>
      <c r="C16" s="44">
        <v>0</v>
      </c>
      <c r="D16" s="44">
        <v>0.5988023952095809</v>
      </c>
      <c r="E16" s="44">
        <v>0</v>
      </c>
      <c r="F16" s="44">
        <v>0.2652519893899204</v>
      </c>
      <c r="G16" s="44">
        <v>0.42134831460674155</v>
      </c>
      <c r="H16" s="44">
        <v>0.562429696287964</v>
      </c>
    </row>
    <row r="17" ht="12.75" customHeight="1">
      <c r="A17" s="13"/>
    </row>
    <row r="18" spans="1:8" ht="12.75" customHeight="1">
      <c r="A18" s="5"/>
      <c r="B18" s="45" t="s">
        <v>2</v>
      </c>
      <c r="C18" s="45" t="s">
        <v>2</v>
      </c>
      <c r="D18" s="45" t="s">
        <v>2</v>
      </c>
      <c r="E18" s="45" t="s">
        <v>2</v>
      </c>
      <c r="F18" s="45" t="s">
        <v>2</v>
      </c>
      <c r="G18" s="45" t="s">
        <v>2</v>
      </c>
      <c r="H18" s="45" t="s">
        <v>2</v>
      </c>
    </row>
    <row r="19" spans="1:8" ht="12.75" customHeight="1">
      <c r="A19" s="5" t="s">
        <v>34</v>
      </c>
      <c r="B19" s="36"/>
      <c r="C19" s="36"/>
      <c r="D19" s="36"/>
      <c r="E19" s="36"/>
      <c r="F19" s="36"/>
      <c r="G19" s="36"/>
      <c r="H19" s="36"/>
    </row>
    <row r="20" spans="1:8" ht="12.75" customHeight="1">
      <c r="A20" s="5"/>
      <c r="B20" s="36"/>
      <c r="C20" s="36"/>
      <c r="D20" s="36"/>
      <c r="E20" s="36"/>
      <c r="F20" s="36"/>
      <c r="G20" s="36"/>
      <c r="H20" s="36"/>
    </row>
    <row r="21" ht="12.75" customHeight="1">
      <c r="A21" s="2" t="s">
        <v>0</v>
      </c>
    </row>
    <row r="22" ht="12.75" customHeight="1">
      <c r="A22" s="2"/>
    </row>
    <row r="23" ht="12.75" customHeight="1">
      <c r="A23" s="2"/>
    </row>
    <row r="24" ht="12.75" customHeight="1">
      <c r="A24" s="2"/>
    </row>
    <row r="25" ht="12.75" customHeight="1">
      <c r="A25" s="2"/>
    </row>
    <row r="26" ht="12.75" customHeight="1">
      <c r="A26" s="2"/>
    </row>
    <row r="27" ht="12.75" customHeight="1">
      <c r="A27" s="3"/>
    </row>
    <row r="28" ht="12.75" customHeight="1">
      <c r="A28" s="3"/>
    </row>
    <row r="29" ht="12.75" customHeight="1">
      <c r="A29" s="3"/>
    </row>
    <row r="30" spans="1:8" ht="12.75" customHeight="1">
      <c r="A30" s="3"/>
      <c r="H30" s="107" t="s">
        <v>32</v>
      </c>
    </row>
    <row r="31" ht="12.75" customHeight="1"/>
  </sheetData>
  <sheetProtection/>
  <mergeCells count="1">
    <mergeCell ref="A5:H6"/>
  </mergeCells>
  <hyperlinks>
    <hyperlink ref="H2" location="Índice!C14" display="INDICE"/>
    <hyperlink ref="H30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1" r:id="rId2"/>
  <headerFooter alignWithMargins="0">
    <oddFooter>&amp;L</oddFooter>
  </headerFooter>
  <rowBreaks count="1" manualBreakCount="1">
    <brk id="30" max="7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4">
    <tabColor indexed="42"/>
    <outlinePr summaryRight="0"/>
    <pageSetUpPr fitToPage="1"/>
  </sheetPr>
  <dimension ref="A2:H30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27.7109375" style="18" customWidth="1" collapsed="1"/>
    <col min="2" max="8" width="11.7109375" style="18" customWidth="1"/>
    <col min="9" max="16384" width="16.00390625" style="18" customWidth="1"/>
  </cols>
  <sheetData>
    <row r="1" ht="12.75" customHeight="1"/>
    <row r="2" spans="4:8" ht="12.75" customHeight="1">
      <c r="D2" s="11"/>
      <c r="H2" s="106" t="s">
        <v>32</v>
      </c>
    </row>
    <row r="3" ht="12.75" customHeight="1"/>
    <row r="4" spans="1:8" s="19" customFormat="1" ht="12.75" customHeight="1">
      <c r="A4" s="19" t="s">
        <v>2</v>
      </c>
      <c r="B4" s="19" t="s">
        <v>2</v>
      </c>
      <c r="C4" s="19" t="s">
        <v>2</v>
      </c>
      <c r="D4" s="19" t="s">
        <v>2</v>
      </c>
      <c r="E4" s="19" t="s">
        <v>2</v>
      </c>
      <c r="F4" s="19" t="s">
        <v>2</v>
      </c>
      <c r="G4" s="19" t="s">
        <v>2</v>
      </c>
      <c r="H4" s="19" t="s">
        <v>2</v>
      </c>
    </row>
    <row r="5" spans="1:8" ht="15" customHeight="1">
      <c r="A5" s="108" t="str">
        <f>+"Tabla 2.6.6. - Interrupciones voluntarias del embarazo en mujeres menores de 20 años por número de semanas de gestación según edad. 2008"</f>
        <v>Tabla 2.6.6. - Interrupciones voluntarias del embarazo en mujeres menores de 20 años por número de semanas de gestación según edad. 2008</v>
      </c>
      <c r="B5" s="108"/>
      <c r="C5" s="108"/>
      <c r="D5" s="108"/>
      <c r="E5" s="108"/>
      <c r="F5" s="108"/>
      <c r="G5" s="108"/>
      <c r="H5" s="108"/>
    </row>
    <row r="6" spans="1:8" s="20" customFormat="1" ht="15" customHeight="1">
      <c r="A6" s="124"/>
      <c r="B6" s="124"/>
      <c r="C6" s="124"/>
      <c r="D6" s="124"/>
      <c r="E6" s="124"/>
      <c r="F6" s="124"/>
      <c r="G6" s="124"/>
      <c r="H6" s="124"/>
    </row>
    <row r="7" ht="12.75" customHeight="1">
      <c r="A7" s="21"/>
    </row>
    <row r="8" ht="12.75" customHeight="1">
      <c r="A8" s="4" t="s">
        <v>35</v>
      </c>
    </row>
    <row r="9" spans="1:8" ht="24.75" customHeight="1">
      <c r="A9" s="109"/>
      <c r="B9" s="109" t="s">
        <v>1</v>
      </c>
      <c r="C9" s="109" t="s">
        <v>45</v>
      </c>
      <c r="D9" s="109" t="s">
        <v>11</v>
      </c>
      <c r="E9" s="109" t="s">
        <v>12</v>
      </c>
      <c r="F9" s="109" t="s">
        <v>13</v>
      </c>
      <c r="G9" s="109" t="s">
        <v>14</v>
      </c>
      <c r="H9" s="22" t="s">
        <v>15</v>
      </c>
    </row>
    <row r="10" ht="12.75" customHeight="1"/>
    <row r="11" spans="1:8" ht="12.75" customHeight="1">
      <c r="A11" s="23" t="s">
        <v>33</v>
      </c>
      <c r="B11" s="24">
        <v>2497</v>
      </c>
      <c r="C11" s="24">
        <v>67</v>
      </c>
      <c r="D11" s="24">
        <v>167</v>
      </c>
      <c r="E11" s="24">
        <v>285</v>
      </c>
      <c r="F11" s="24">
        <v>377</v>
      </c>
      <c r="G11" s="24">
        <v>712</v>
      </c>
      <c r="H11" s="24">
        <v>889</v>
      </c>
    </row>
    <row r="12" spans="1:8" s="27" customFormat="1" ht="12.75" customHeight="1">
      <c r="A12" s="25"/>
      <c r="B12" s="26"/>
      <c r="C12" s="26"/>
      <c r="D12" s="26"/>
      <c r="E12" s="26"/>
      <c r="F12" s="26"/>
      <c r="G12" s="26"/>
      <c r="H12" s="26"/>
    </row>
    <row r="13" spans="1:8" ht="12.75" customHeight="1">
      <c r="A13" s="28" t="s">
        <v>38</v>
      </c>
      <c r="B13" s="29">
        <v>48.217861433720465</v>
      </c>
      <c r="C13" s="29">
        <v>40.298507462686565</v>
      </c>
      <c r="D13" s="29">
        <v>40.7185628742515</v>
      </c>
      <c r="E13" s="29">
        <v>48.421052631578945</v>
      </c>
      <c r="F13" s="29">
        <v>48.01061007957559</v>
      </c>
      <c r="G13" s="29">
        <v>46.62921348314607</v>
      </c>
      <c r="H13" s="29">
        <v>51.5185601799775</v>
      </c>
    </row>
    <row r="14" spans="1:8" ht="12.75" customHeight="1">
      <c r="A14" s="30" t="s">
        <v>16</v>
      </c>
      <c r="B14" s="29">
        <v>32.879455346415696</v>
      </c>
      <c r="C14" s="29">
        <v>35.82089552238806</v>
      </c>
      <c r="D14" s="29">
        <v>35.32934131736527</v>
      </c>
      <c r="E14" s="29">
        <v>29.82456140350877</v>
      </c>
      <c r="F14" s="29">
        <v>33.15649867374005</v>
      </c>
      <c r="G14" s="29">
        <v>33.28651685393258</v>
      </c>
      <c r="H14" s="29">
        <v>32.73340832395951</v>
      </c>
    </row>
    <row r="15" spans="1:8" ht="12.75" customHeight="1">
      <c r="A15" s="30" t="s">
        <v>17</v>
      </c>
      <c r="B15" s="29">
        <v>11.653984781738085</v>
      </c>
      <c r="C15" s="29">
        <v>4.477611940298507</v>
      </c>
      <c r="D15" s="29">
        <v>16.16766467065868</v>
      </c>
      <c r="E15" s="29">
        <v>13.333333333333334</v>
      </c>
      <c r="F15" s="29">
        <v>11.405835543766578</v>
      </c>
      <c r="G15" s="29">
        <v>13.202247191011235</v>
      </c>
      <c r="H15" s="29">
        <v>9.67379077615298</v>
      </c>
    </row>
    <row r="16" spans="1:8" ht="12.75" customHeight="1">
      <c r="A16" s="30" t="s">
        <v>18</v>
      </c>
      <c r="B16" s="29">
        <v>4.725670804965959</v>
      </c>
      <c r="C16" s="29">
        <v>8.955223880597014</v>
      </c>
      <c r="D16" s="29">
        <v>4.191616766467066</v>
      </c>
      <c r="E16" s="29">
        <v>6.315789473684211</v>
      </c>
      <c r="F16" s="29">
        <v>5.039787798408488</v>
      </c>
      <c r="G16" s="29">
        <v>3.932584269662921</v>
      </c>
      <c r="H16" s="29">
        <v>4.499437570303712</v>
      </c>
    </row>
    <row r="17" spans="1:8" ht="12.75" customHeight="1">
      <c r="A17" s="28" t="s">
        <v>39</v>
      </c>
      <c r="B17" s="29">
        <v>2.482979575490589</v>
      </c>
      <c r="C17" s="29">
        <v>10.44776119402985</v>
      </c>
      <c r="D17" s="29">
        <v>3.592814371257485</v>
      </c>
      <c r="E17" s="29">
        <v>2.1052631578947367</v>
      </c>
      <c r="F17" s="29">
        <v>2.3872679045092835</v>
      </c>
      <c r="G17" s="29">
        <v>2.8089887640449436</v>
      </c>
      <c r="H17" s="29">
        <v>1.574803149606299</v>
      </c>
    </row>
    <row r="18" spans="1:8" ht="12.75" customHeight="1">
      <c r="A18" s="31" t="s">
        <v>31</v>
      </c>
      <c r="B18" s="29">
        <v>0.040048057669203045</v>
      </c>
      <c r="C18" s="29">
        <v>0</v>
      </c>
      <c r="D18" s="29">
        <v>0</v>
      </c>
      <c r="E18" s="29">
        <v>0</v>
      </c>
      <c r="F18" s="29">
        <v>0</v>
      </c>
      <c r="G18" s="29">
        <v>0.1404494382022472</v>
      </c>
      <c r="H18" s="29">
        <v>0</v>
      </c>
    </row>
    <row r="19" ht="12.75" customHeight="1">
      <c r="A19" s="13"/>
    </row>
    <row r="20" spans="1:8" ht="12.75" customHeight="1">
      <c r="A20" s="5"/>
      <c r="B20" s="32" t="s">
        <v>2</v>
      </c>
      <c r="C20" s="32" t="s">
        <v>2</v>
      </c>
      <c r="D20" s="32" t="s">
        <v>2</v>
      </c>
      <c r="E20" s="32" t="s">
        <v>2</v>
      </c>
      <c r="F20" s="32" t="s">
        <v>2</v>
      </c>
      <c r="G20" s="32" t="s">
        <v>2</v>
      </c>
      <c r="H20" s="32" t="s">
        <v>2</v>
      </c>
    </row>
    <row r="21" spans="1:8" ht="12.75" customHeight="1">
      <c r="A21" s="5" t="s">
        <v>34</v>
      </c>
      <c r="B21" s="19"/>
      <c r="C21" s="19"/>
      <c r="D21" s="19"/>
      <c r="E21" s="19"/>
      <c r="F21" s="19"/>
      <c r="G21" s="19"/>
      <c r="H21" s="19"/>
    </row>
    <row r="22" spans="1:8" ht="12.75" customHeight="1">
      <c r="A22" s="5"/>
      <c r="B22" s="19"/>
      <c r="C22" s="19"/>
      <c r="D22" s="19"/>
      <c r="E22" s="19"/>
      <c r="F22" s="19"/>
      <c r="G22" s="19"/>
      <c r="H22" s="19"/>
    </row>
    <row r="23" ht="12.75" customHeight="1">
      <c r="A23" s="2" t="s">
        <v>0</v>
      </c>
    </row>
    <row r="24" ht="12.75" customHeight="1">
      <c r="A24" s="2"/>
    </row>
    <row r="25" ht="12.75" customHeight="1">
      <c r="A25" s="2"/>
    </row>
    <row r="26" ht="12.75" customHeight="1">
      <c r="A26" s="2"/>
    </row>
    <row r="27" ht="12.75" customHeight="1">
      <c r="A27" s="3"/>
    </row>
    <row r="28" ht="12.75" customHeight="1">
      <c r="A28" s="3"/>
    </row>
    <row r="29" ht="12.75" customHeight="1">
      <c r="A29" s="3"/>
    </row>
    <row r="30" spans="1:8" ht="12.75" customHeight="1">
      <c r="A30" s="3"/>
      <c r="H30" s="107" t="s">
        <v>32</v>
      </c>
    </row>
    <row r="31" ht="12.75" customHeight="1"/>
    <row r="32" ht="12.75" customHeight="1"/>
  </sheetData>
  <sheetProtection/>
  <mergeCells count="1">
    <mergeCell ref="A5:H6"/>
  </mergeCells>
  <hyperlinks>
    <hyperlink ref="H2" location="Índice!C15" display="INDICE"/>
    <hyperlink ref="H30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61" r:id="rId2"/>
  <headerFooter alignWithMargins="0">
    <oddFooter>&amp;L</oddFooter>
  </headerFooter>
  <rowBreaks count="1" manualBreakCount="1">
    <brk id="30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2012-09-10T10:53:18Z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