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20" windowHeight="6195" activeTab="0"/>
  </bookViews>
  <sheets>
    <sheet name="Índice" sheetId="1" r:id="rId1"/>
    <sheet name="5.1" sheetId="2" r:id="rId2"/>
    <sheet name="5.2" sheetId="3" r:id="rId3"/>
    <sheet name="5.3" sheetId="4" r:id="rId4"/>
    <sheet name="5.4" sheetId="5" r:id="rId5"/>
    <sheet name="5.5" sheetId="6" r:id="rId6"/>
    <sheet name="5.6" sheetId="7" r:id="rId7"/>
    <sheet name="5.7" sheetId="8" r:id="rId8"/>
    <sheet name="5.8" sheetId="9" r:id="rId9"/>
    <sheet name="5.9" sheetId="10" r:id="rId10"/>
    <sheet name="5.10" sheetId="11" r:id="rId11"/>
    <sheet name="5.11" sheetId="12" r:id="rId12"/>
  </sheets>
  <definedNames>
    <definedName name="_xlnm.Print_Area" localSheetId="1">'5.1'!$A$1:$E$62</definedName>
    <definedName name="_xlnm.Print_Area" localSheetId="10">'5.10'!$A$1:$C$61</definedName>
    <definedName name="_xlnm.Print_Area" localSheetId="11">'5.11'!$A$1:$E$60</definedName>
    <definedName name="_xlnm.Print_Area" localSheetId="2">'5.2'!$A$1:$F$61</definedName>
    <definedName name="_xlnm.Print_Area" localSheetId="3">'5.3'!$A$1:$E$60</definedName>
    <definedName name="_xlnm.Print_Area" localSheetId="4">'5.4'!$A$1:$E$60</definedName>
    <definedName name="_xlnm.Print_Area" localSheetId="5">'5.5'!$A$1:$C$61</definedName>
    <definedName name="_xlnm.Print_Area" localSheetId="6">'5.6'!$A$1:$D$60</definedName>
    <definedName name="_xlnm.Print_Area" localSheetId="7">'5.7'!$A$1:$E$60</definedName>
    <definedName name="_xlnm.Print_Area" localSheetId="8">'5.8'!$A$1:$C$61</definedName>
    <definedName name="_xlnm.Print_Area" localSheetId="9">'5.9'!$A$1:$E$61</definedName>
    <definedName name="_xlnm.Print_Area" localSheetId="0">'Índice'!$B$1:$I$5</definedName>
    <definedName name="FICHS">#REF!</definedName>
  </definedNames>
  <calcPr fullCalcOnLoad="1"/>
</workbook>
</file>

<file path=xl/sharedStrings.xml><?xml version="1.0" encoding="utf-8"?>
<sst xmlns="http://schemas.openxmlformats.org/spreadsheetml/2006/main" count="330" uniqueCount="87">
  <si>
    <t>5.1.- Interrupciones voluntarias del embarazo en mujeres por país de nacimiento de la mujer según grupo de edad. 2008</t>
  </si>
  <si>
    <t>5.2.- Interrupciones voluntarias del embarazo en mujeres por país de nacimiento de la mujer según utilización de Centro de Planificación Familiar. 2008</t>
  </si>
  <si>
    <t>5.3.- Interrupciones voluntarias del embarazo en mujeres menores de 20 años por país de nacimiento de la mujer según edad. 2008</t>
  </si>
  <si>
    <t>5.4.- Interrupciones voluntarias del embarazo en mujeres por país de nacimiento de la mujer según número de semanas de gestación. 2008</t>
  </si>
  <si>
    <t>5.5.- Interrupciones voluntarias del embarazo en mujeres por país de nacimiento de la mujer según número de abortos voluntarios anteriores y grupo de edad. 2008</t>
  </si>
  <si>
    <t>5.6.- Interrupciones voluntarias del embarazo en mujeres por país de nacimiento de la mujer según número de abortos voluntarios anteriores y nivel de estudios. 2008</t>
  </si>
  <si>
    <t>5.7.- Interrupciones voluntarias del embarazo en mujeres por país de nacimiento de la mujer según número de hijos. 2008</t>
  </si>
  <si>
    <t>5.8.- Interrupciones voluntarias del embarazo en mujeres por país de nacimiento de la mujer según estado civil y convivencia en pareja. 2008</t>
  </si>
  <si>
    <t>5.9.- Interrupciones voluntarias del embarazo en mujeres por país de nacimiento de la mujer según disposición de ingresos económicos propios. 2008</t>
  </si>
  <si>
    <t>5.10.- Interrupciones voluntarias del embarazo en mujeres por país de nacimiento de la mujer según tipo de centro sanitario. 2008</t>
  </si>
  <si>
    <t>5.11.- Interrupciones voluntarias del embarazo en mujeres por país de nacimiento de la mujer según situación laboral de la mujer. 2008</t>
  </si>
  <si>
    <t>Fuente: Ministerio de Sanidad y Consumo</t>
  </si>
  <si>
    <t>Total</t>
  </si>
  <si>
    <t/>
  </si>
  <si>
    <t>Analfabeta y/o sin estudios</t>
  </si>
  <si>
    <t>No consta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</si>
  <si>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</si>
  <si>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</si>
  <si>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</si>
  <si>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</si>
  <si>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</si>
  <si>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</si>
  <si>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 xml:space="preserve">Ocupada </t>
  </si>
  <si>
    <t>Ninguno</t>
  </si>
  <si>
    <t>15 años</t>
  </si>
  <si>
    <t>16 años</t>
  </si>
  <si>
    <t>17 años</t>
  </si>
  <si>
    <t>18 años</t>
  </si>
  <si>
    <t>19 años</t>
  </si>
  <si>
    <t>De 9 a 12 semanas</t>
  </si>
  <si>
    <t>De 13 a 16 semanas</t>
  </si>
  <si>
    <t>De 17 a 20 semanas</t>
  </si>
  <si>
    <t>Otros</t>
  </si>
  <si>
    <t>Privado</t>
  </si>
  <si>
    <t>Público</t>
  </si>
  <si>
    <t>España</t>
  </si>
  <si>
    <t>Inactiva</t>
  </si>
  <si>
    <t>Parada</t>
  </si>
  <si>
    <t>Estudiante</t>
  </si>
  <si>
    <t>Pensionista</t>
  </si>
  <si>
    <t>Tiene ingresos</t>
  </si>
  <si>
    <t>No tiene ingresos</t>
  </si>
  <si>
    <t>No Consta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</si>
  <si>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</si>
  <si>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</si>
  <si>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</si>
  <si>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</si>
  <si>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r>
      <t>Total</t>
    </r>
    <r>
      <rPr>
        <vertAlign val="superscript"/>
        <sz val="10"/>
        <color indexed="8"/>
        <rFont val="Arial"/>
        <family val="2"/>
      </rPr>
      <t xml:space="preserve"> (*)</t>
    </r>
  </si>
  <si>
    <t xml:space="preserve">Ninguno </t>
  </si>
  <si>
    <t xml:space="preserve">Un Aborto </t>
  </si>
  <si>
    <t xml:space="preserve">Dos Abortos </t>
  </si>
  <si>
    <t xml:space="preserve">Tres Abortos o más </t>
  </si>
  <si>
    <t>Un Hijo</t>
  </si>
  <si>
    <t>Dos Hijos</t>
  </si>
  <si>
    <t>Tres Hijos o más</t>
  </si>
  <si>
    <t xml:space="preserve">Soltera </t>
  </si>
  <si>
    <t xml:space="preserve">Casada </t>
  </si>
  <si>
    <t xml:space="preserve">Separada / Divorciada </t>
  </si>
  <si>
    <t xml:space="preserve">Viuda </t>
  </si>
  <si>
    <t xml:space="preserve">No Consta </t>
  </si>
  <si>
    <t>Por Cuenta Propia</t>
  </si>
  <si>
    <t>Por Cuenta Ajena</t>
  </si>
  <si>
    <t>Labores del Hogar</t>
  </si>
  <si>
    <t>Resto Europa</t>
  </si>
  <si>
    <t>Europa</t>
  </si>
  <si>
    <t>América</t>
  </si>
  <si>
    <t>Asia</t>
  </si>
  <si>
    <t>Oceanía</t>
  </si>
  <si>
    <t xml:space="preserve">África </t>
  </si>
  <si>
    <t>De 8 semanas o menos</t>
  </si>
  <si>
    <t>De 21 semanas o más</t>
  </si>
  <si>
    <t xml:space="preserve">UE 27 </t>
  </si>
  <si>
    <t>UE 27</t>
  </si>
  <si>
    <t>,</t>
  </si>
  <si>
    <t xml:space="preserve">Resto Europa </t>
  </si>
  <si>
    <t xml:space="preserve">Resto UE27 </t>
  </si>
  <si>
    <t>Resto UE27</t>
  </si>
  <si>
    <t xml:space="preserve">1º Grado </t>
  </si>
  <si>
    <t xml:space="preserve">2º Grado, 1º Ciclo </t>
  </si>
  <si>
    <t xml:space="preserve">3º Grado, 1º Ciclo </t>
  </si>
  <si>
    <t xml:space="preserve">3º Grado, 2º y 3º Ciclo </t>
  </si>
  <si>
    <t>2º Grado, 2º Ciclo</t>
  </si>
  <si>
    <t>Menos de 15 años</t>
  </si>
  <si>
    <t>45 años o más</t>
  </si>
  <si>
    <t>No ha utilizado Centro de Planificación Familiar</t>
  </si>
  <si>
    <t>Si, ha utilizado Centro de Planificación Familiar</t>
  </si>
  <si>
    <t>5.- INTERRUPCIONES VOLUNTARIAS DEL EMBARAZO: INCIDENCIA POR PAÍS DE NACIMIENTO DE LA MUJER. COMUNIDAD DE MADRID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</si>
</sst>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</numFmts>
  <fonts count="34">
    <font>
      <sz val="10"/>
      <name val="Arial"/>
      <family val="0"/>
    </font>
    <font>
      <sz val="8"/>
      <name val="Arial"/>
      <family val="0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59"/>
      <name val="Arial"/>
      <family val="0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18" fillId="4" borderId="0" applyNumberFormat="0" applyBorder="0" applyAlignment="0" applyProtection="0"/>
    <xf numFmtId="0" fontId="23" fillId="5" borderId="1" applyNumberFormat="0" applyAlignment="0" applyProtection="0"/>
    <xf numFmtId="0" fontId="25" fillId="9" borderId="2" applyNumberFormat="0" applyAlignment="0" applyProtection="0"/>
    <xf numFmtId="0" fontId="24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1" fillId="6" borderId="1" applyNumberFormat="0" applyAlignment="0" applyProtection="0"/>
    <xf numFmtId="4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2" fillId="5" borderId="5" applyNumberFormat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5" fillId="5" borderId="0" xfId="57" applyFont="1" applyFill="1" applyBorder="1" applyAlignment="1">
      <alignment horizontal="left"/>
    </xf>
    <xf numFmtId="0" fontId="7" fillId="5" borderId="0" xfId="58" applyFont="1" applyFill="1">
      <alignment/>
      <protection/>
    </xf>
    <xf numFmtId="0" fontId="8" fillId="5" borderId="0" xfId="58" applyFont="1" applyFill="1">
      <alignment/>
      <protection/>
    </xf>
    <xf numFmtId="0" fontId="9" fillId="5" borderId="0" xfId="59" applyFont="1" applyFill="1">
      <alignment/>
      <protection/>
    </xf>
    <xf numFmtId="17" fontId="8" fillId="5" borderId="0" xfId="55" applyNumberFormat="1" applyFont="1" applyFill="1">
      <alignment/>
      <protection/>
    </xf>
    <xf numFmtId="0" fontId="12" fillId="5" borderId="0" xfId="46" applyFont="1" applyFill="1" applyAlignment="1" applyProtection="1">
      <alignment/>
      <protection/>
    </xf>
    <xf numFmtId="0" fontId="30" fillId="18" borderId="0" xfId="0" applyFont="1" applyFill="1" applyBorder="1" applyAlignment="1">
      <alignment vertical="top" wrapText="1"/>
    </xf>
    <xf numFmtId="0" fontId="4" fillId="5" borderId="0" xfId="58" applyFont="1" applyFill="1">
      <alignment/>
      <protection/>
    </xf>
    <xf numFmtId="0" fontId="4" fillId="5" borderId="0" xfId="58" applyFont="1" applyFill="1">
      <alignment/>
      <protection/>
    </xf>
    <xf numFmtId="0" fontId="4" fillId="5" borderId="0" xfId="58" applyFont="1" applyFill="1" applyBorder="1">
      <alignment/>
      <protection/>
    </xf>
    <xf numFmtId="0" fontId="4" fillId="19" borderId="10" xfId="0" applyFont="1" applyFill="1" applyBorder="1" applyAlignment="1">
      <alignment vertical="top" wrapText="1"/>
    </xf>
    <xf numFmtId="0" fontId="4" fillId="18" borderId="0" xfId="56" applyFont="1" applyFill="1" applyBorder="1" applyAlignment="1">
      <alignment vertical="top" wrapText="1"/>
      <protection/>
    </xf>
    <xf numFmtId="0" fontId="4" fillId="0" borderId="0" xfId="58" applyFont="1" applyFill="1">
      <alignment/>
      <protection/>
    </xf>
    <xf numFmtId="0" fontId="4" fillId="19" borderId="0" xfId="58" applyFont="1" applyFill="1" applyBorder="1" applyAlignment="1">
      <alignment vertical="top" wrapText="1"/>
      <protection/>
    </xf>
    <xf numFmtId="3" fontId="4" fillId="20" borderId="0" xfId="58" applyNumberFormat="1" applyFont="1" applyFill="1">
      <alignment/>
      <protection/>
    </xf>
    <xf numFmtId="183" fontId="4" fillId="20" borderId="0" xfId="58" applyNumberFormat="1" applyFont="1" applyFill="1">
      <alignment/>
      <protection/>
    </xf>
    <xf numFmtId="0" fontId="4" fillId="19" borderId="0" xfId="58" applyFont="1" applyFill="1" applyBorder="1" applyAlignment="1">
      <alignment horizontal="left" vertical="top" wrapText="1" indent="1"/>
      <protection/>
    </xf>
    <xf numFmtId="0" fontId="4" fillId="19" borderId="0" xfId="58" applyFont="1" applyFill="1" applyBorder="1" applyAlignment="1">
      <alignment horizontal="left" vertical="top" wrapText="1" indent="2"/>
      <protection/>
    </xf>
    <xf numFmtId="0" fontId="4" fillId="19" borderId="0" xfId="58" applyFont="1" applyFill="1" applyBorder="1" applyAlignment="1">
      <alignment horizontal="left" vertical="top" wrapText="1" indent="3"/>
      <protection/>
    </xf>
    <xf numFmtId="3" fontId="4" fillId="0" borderId="0" xfId="58" applyNumberFormat="1" applyFont="1" applyFill="1">
      <alignment/>
      <protection/>
    </xf>
    <xf numFmtId="183" fontId="4" fillId="0" borderId="0" xfId="58" applyNumberFormat="1" applyFont="1" applyFill="1">
      <alignment/>
      <protection/>
    </xf>
    <xf numFmtId="3" fontId="4" fillId="0" borderId="0" xfId="58" applyNumberFormat="1" applyFont="1" applyFill="1">
      <alignment/>
      <protection/>
    </xf>
    <xf numFmtId="0" fontId="4" fillId="19" borderId="0" xfId="58" applyFont="1" applyFill="1" applyBorder="1" applyAlignment="1">
      <alignment horizontal="left" vertical="top" wrapText="1" indent="2"/>
      <protection/>
    </xf>
    <xf numFmtId="0" fontId="4" fillId="19" borderId="0" xfId="0" applyFont="1" applyFill="1" applyAlignment="1">
      <alignment horizontal="left" vertical="top" indent="1"/>
    </xf>
    <xf numFmtId="0" fontId="4" fillId="5" borderId="11" xfId="58" applyFont="1" applyFill="1" applyBorder="1">
      <alignment/>
      <protection/>
    </xf>
    <xf numFmtId="0" fontId="4" fillId="5" borderId="0" xfId="58" applyFont="1" applyFill="1" applyBorder="1">
      <alignment/>
      <protection/>
    </xf>
    <xf numFmtId="0" fontId="0" fillId="0" borderId="0" xfId="0" applyFont="1" applyAlignment="1">
      <alignment/>
    </xf>
    <xf numFmtId="0" fontId="4" fillId="18" borderId="0" xfId="56" applyFont="1" applyFill="1" applyBorder="1" applyAlignment="1">
      <alignment vertical="top" wrapText="1"/>
      <protection/>
    </xf>
    <xf numFmtId="0" fontId="4" fillId="19" borderId="0" xfId="58" applyFont="1" applyFill="1" applyBorder="1" applyAlignment="1">
      <alignment vertical="top" wrapText="1"/>
      <protection/>
    </xf>
    <xf numFmtId="3" fontId="0" fillId="20" borderId="0" xfId="0" applyNumberFormat="1" applyFont="1" applyFill="1" applyBorder="1" applyAlignment="1">
      <alignment/>
    </xf>
    <xf numFmtId="182" fontId="0" fillId="20" borderId="0" xfId="0" applyNumberFormat="1" applyFont="1" applyFill="1" applyBorder="1" applyAlignment="1">
      <alignment/>
    </xf>
    <xf numFmtId="0" fontId="4" fillId="19" borderId="0" xfId="58" applyFont="1" applyFill="1" applyBorder="1" applyAlignment="1">
      <alignment horizontal="left" vertical="top" wrapText="1" indent="1"/>
      <protection/>
    </xf>
    <xf numFmtId="0" fontId="4" fillId="19" borderId="0" xfId="58" applyFont="1" applyFill="1" applyBorder="1" applyAlignment="1">
      <alignment horizontal="left" vertical="top" wrapText="1" indent="3"/>
      <protection/>
    </xf>
    <xf numFmtId="182" fontId="0" fillId="0" borderId="0" xfId="0" applyNumberFormat="1" applyFont="1" applyFill="1" applyBorder="1" applyAlignment="1">
      <alignment/>
    </xf>
    <xf numFmtId="0" fontId="4" fillId="20" borderId="0" xfId="58" applyFont="1" applyFill="1" applyBorder="1" applyAlignment="1">
      <alignment horizontal="left" vertical="top" wrapText="1" indent="3"/>
      <protection/>
    </xf>
    <xf numFmtId="0" fontId="4" fillId="0" borderId="0" xfId="58" applyFont="1" applyFill="1" applyBorder="1" applyAlignment="1">
      <alignment vertical="top" wrapText="1"/>
      <protection/>
    </xf>
    <xf numFmtId="0" fontId="4" fillId="0" borderId="0" xfId="58" applyFont="1" applyFill="1" applyBorder="1" applyAlignment="1">
      <alignment vertical="top" wrapText="1"/>
      <protection/>
    </xf>
    <xf numFmtId="3" fontId="0" fillId="0" borderId="0" xfId="0" applyNumberFormat="1" applyFont="1" applyFill="1" applyBorder="1" applyAlignment="1">
      <alignment/>
    </xf>
    <xf numFmtId="0" fontId="4" fillId="0" borderId="0" xfId="58" applyFont="1" applyFill="1">
      <alignment/>
      <protection/>
    </xf>
    <xf numFmtId="0" fontId="10" fillId="5" borderId="0" xfId="46" applyFont="1" applyFill="1" applyAlignment="1" applyProtection="1">
      <alignment/>
      <protection/>
    </xf>
    <xf numFmtId="0" fontId="4" fillId="18" borderId="0" xfId="0" applyFont="1" applyFill="1" applyBorder="1" applyAlignment="1">
      <alignment vertical="top" wrapText="1"/>
    </xf>
    <xf numFmtId="0" fontId="4" fillId="18" borderId="0" xfId="0" applyFont="1" applyFill="1" applyBorder="1" applyAlignment="1">
      <alignment vertical="top" wrapText="1"/>
    </xf>
    <xf numFmtId="182" fontId="0" fillId="0" borderId="11" xfId="0" applyNumberFormat="1" applyFont="1" applyFill="1" applyBorder="1" applyAlignment="1">
      <alignment/>
    </xf>
    <xf numFmtId="0" fontId="4" fillId="20" borderId="0" xfId="58" applyFont="1" applyFill="1" applyBorder="1" applyAlignment="1">
      <alignment horizontal="left" vertical="top" wrapText="1" indent="3"/>
      <protection/>
    </xf>
    <xf numFmtId="0" fontId="0" fillId="5" borderId="0" xfId="46" applyFont="1" applyFill="1" applyAlignment="1" applyProtection="1">
      <alignment/>
      <protection/>
    </xf>
    <xf numFmtId="0" fontId="4" fillId="20" borderId="12" xfId="58" applyFont="1" applyFill="1" applyBorder="1" applyAlignment="1">
      <alignment horizontal="left"/>
      <protection/>
    </xf>
    <xf numFmtId="0" fontId="4" fillId="20" borderId="0" xfId="58" applyFont="1" applyFill="1" applyBorder="1" applyAlignment="1">
      <alignment vertical="top" wrapText="1"/>
      <protection/>
    </xf>
    <xf numFmtId="183" fontId="0" fillId="20" borderId="0" xfId="0" applyNumberFormat="1" applyFont="1" applyFill="1" applyBorder="1" applyAlignment="1">
      <alignment/>
    </xf>
    <xf numFmtId="183" fontId="0" fillId="0" borderId="0" xfId="0" applyNumberFormat="1" applyFont="1" applyFill="1" applyBorder="1" applyAlignment="1">
      <alignment/>
    </xf>
    <xf numFmtId="0" fontId="4" fillId="20" borderId="0" xfId="58" applyFont="1" applyFill="1" applyBorder="1" applyAlignment="1">
      <alignment horizontal="left" vertical="top" wrapText="1" indent="1"/>
      <protection/>
    </xf>
    <xf numFmtId="0" fontId="4" fillId="20" borderId="0" xfId="58" applyFont="1" applyFill="1" applyBorder="1" applyAlignment="1">
      <alignment horizontal="left" vertical="top" wrapText="1" indent="2"/>
      <protection/>
    </xf>
    <xf numFmtId="0" fontId="4" fillId="20" borderId="0" xfId="0" applyFont="1" applyFill="1" applyAlignment="1">
      <alignment horizontal="left" vertical="top" indent="1"/>
    </xf>
    <xf numFmtId="0" fontId="0" fillId="0" borderId="0" xfId="0" applyFont="1" applyFill="1" applyAlignment="1">
      <alignment/>
    </xf>
    <xf numFmtId="0" fontId="0" fillId="19" borderId="13" xfId="0" applyFont="1" applyFill="1" applyBorder="1" applyAlignment="1">
      <alignment horizontal="left" vertical="top" wrapText="1"/>
    </xf>
    <xf numFmtId="0" fontId="4" fillId="19" borderId="10" xfId="58" applyFont="1" applyFill="1" applyBorder="1" applyAlignment="1">
      <alignment horizontal="center" vertical="top" wrapText="1"/>
      <protection/>
    </xf>
    <xf numFmtId="0" fontId="4" fillId="19" borderId="10" xfId="0" applyFont="1" applyFill="1" applyBorder="1" applyAlignment="1">
      <alignment horizontal="left" vertical="top" wrapText="1"/>
    </xf>
    <xf numFmtId="0" fontId="4" fillId="19" borderId="14" xfId="0" applyFont="1" applyFill="1" applyBorder="1" applyAlignment="1">
      <alignment horizontal="left" vertical="top" wrapText="1"/>
    </xf>
    <xf numFmtId="0" fontId="4" fillId="19" borderId="14" xfId="0" applyFont="1" applyFill="1" applyBorder="1" applyAlignment="1">
      <alignment vertical="top" wrapText="1"/>
    </xf>
    <xf numFmtId="0" fontId="4" fillId="19" borderId="10" xfId="58" applyFont="1" applyFill="1" applyBorder="1" applyAlignment="1">
      <alignment horizontal="left" vertical="top" wrapText="1"/>
      <protection/>
    </xf>
    <xf numFmtId="0" fontId="4" fillId="20" borderId="10" xfId="58" applyFont="1" applyFill="1" applyBorder="1" applyAlignment="1">
      <alignment vertical="top" wrapText="1"/>
      <protection/>
    </xf>
    <xf numFmtId="0" fontId="0" fillId="0" borderId="0" xfId="46" applyFont="1" applyFill="1" applyAlignment="1" applyProtection="1">
      <alignment/>
      <protection/>
    </xf>
    <xf numFmtId="0" fontId="10" fillId="5" borderId="0" xfId="0" applyFont="1" applyFill="1" applyAlignment="1">
      <alignment/>
    </xf>
    <xf numFmtId="0" fontId="13" fillId="0" borderId="0" xfId="0" applyFont="1" applyFill="1" applyAlignment="1">
      <alignment/>
    </xf>
    <xf numFmtId="183" fontId="0" fillId="20" borderId="0" xfId="49" applyNumberFormat="1" applyFont="1" applyFill="1" applyBorder="1" applyAlignment="1">
      <alignment/>
    </xf>
    <xf numFmtId="183" fontId="0" fillId="0" borderId="0" xfId="49" applyNumberFormat="1" applyFont="1" applyFill="1" applyBorder="1" applyAlignment="1">
      <alignment/>
    </xf>
    <xf numFmtId="0" fontId="4" fillId="5" borderId="0" xfId="58" applyFont="1" applyFill="1" applyAlignment="1">
      <alignment horizontal="right"/>
      <protection/>
    </xf>
    <xf numFmtId="0" fontId="4" fillId="0" borderId="11" xfId="58" applyFont="1" applyFill="1" applyBorder="1">
      <alignment/>
      <protection/>
    </xf>
    <xf numFmtId="183" fontId="4" fillId="0" borderId="11" xfId="58" applyNumberFormat="1" applyFont="1" applyFill="1" applyBorder="1">
      <alignment/>
      <protection/>
    </xf>
    <xf numFmtId="0" fontId="31" fillId="5" borderId="0" xfId="0" applyFont="1" applyFill="1" applyAlignment="1">
      <alignment/>
    </xf>
    <xf numFmtId="0" fontId="31" fillId="5" borderId="0" xfId="0" applyFont="1" applyFill="1" applyAlignment="1">
      <alignment/>
    </xf>
    <xf numFmtId="0" fontId="31" fillId="5" borderId="0" xfId="46" applyFont="1" applyFill="1" applyAlignment="1" applyProtection="1">
      <alignment horizontal="right"/>
      <protection/>
    </xf>
    <xf numFmtId="0" fontId="31" fillId="5" borderId="0" xfId="46" applyFont="1" applyFill="1" applyAlignment="1">
      <alignment horizontal="right"/>
    </xf>
    <xf numFmtId="0" fontId="32" fillId="20" borderId="0" xfId="54" applyFont="1" applyFill="1" applyAlignment="1">
      <alignment horizontal="center"/>
      <protection/>
    </xf>
    <xf numFmtId="0" fontId="31" fillId="0" borderId="0" xfId="46" applyFont="1" applyFill="1" applyAlignment="1" applyProtection="1">
      <alignment horizontal="left" vertical="top" wrapText="1"/>
      <protection/>
    </xf>
    <xf numFmtId="0" fontId="31" fillId="0" borderId="0" xfId="46" applyFont="1" applyFill="1" applyAlignment="1" applyProtection="1">
      <alignment horizontal="justify"/>
      <protection/>
    </xf>
    <xf numFmtId="0" fontId="33" fillId="20" borderId="0" xfId="0" applyFont="1" applyFill="1" applyAlignment="1">
      <alignment horizontal="left" vertical="top" wrapText="1"/>
    </xf>
    <xf numFmtId="0" fontId="31" fillId="0" borderId="0" xfId="46" applyFont="1" applyAlignment="1">
      <alignment horizontal="left" vertical="top" wrapText="1"/>
    </xf>
    <xf numFmtId="0" fontId="31" fillId="0" borderId="0" xfId="46" applyFont="1" applyFill="1" applyAlignment="1" applyProtection="1">
      <alignment horizontal="left" vertical="top" wrapText="1"/>
      <protection/>
    </xf>
    <xf numFmtId="0" fontId="11" fillId="5" borderId="0" xfId="58" applyFont="1" applyFill="1" applyBorder="1" applyAlignment="1">
      <alignment horizontal="left" vertical="center" wrapText="1"/>
      <protection/>
    </xf>
    <xf numFmtId="0" fontId="9" fillId="20" borderId="15" xfId="59" applyFont="1" applyFill="1" applyBorder="1" applyAlignment="1">
      <alignment horizontal="left"/>
      <protection/>
    </xf>
    <xf numFmtId="0" fontId="9" fillId="20" borderId="16" xfId="59" applyFont="1" applyFill="1" applyBorder="1" applyAlignment="1">
      <alignment horizontal="left"/>
      <protection/>
    </xf>
    <xf numFmtId="0" fontId="4" fillId="19" borderId="10" xfId="0" applyFont="1" applyFill="1" applyBorder="1" applyAlignment="1">
      <alignment horizontal="left" vertical="top" wrapText="1"/>
    </xf>
    <xf numFmtId="0" fontId="4" fillId="20" borderId="10" xfId="58" applyFont="1" applyFill="1" applyBorder="1" applyAlignment="1">
      <alignment horizontal="left"/>
      <protection/>
    </xf>
    <xf numFmtId="0" fontId="4" fillId="20" borderId="15" xfId="58" applyFont="1" applyFill="1" applyBorder="1" applyAlignment="1">
      <alignment horizontal="left" vertical="top" wrapText="1"/>
      <protection/>
    </xf>
    <xf numFmtId="0" fontId="4" fillId="20" borderId="16" xfId="58" applyFont="1" applyFill="1" applyBorder="1" applyAlignment="1">
      <alignment horizontal="left" vertical="top" wrapText="1"/>
      <protection/>
    </xf>
    <xf numFmtId="0" fontId="4" fillId="19" borderId="10" xfId="58" applyFont="1" applyFill="1" applyBorder="1" applyAlignment="1">
      <alignment vertical="top" wrapText="1"/>
      <protection/>
    </xf>
    <xf numFmtId="0" fontId="11" fillId="5" borderId="0" xfId="58" applyFont="1" applyFill="1" applyBorder="1" applyAlignment="1">
      <alignment horizontal="left" vertical="top" wrapText="1"/>
      <protection/>
    </xf>
    <xf numFmtId="0" fontId="4" fillId="19" borderId="15" xfId="0" applyFont="1" applyFill="1" applyBorder="1" applyAlignment="1">
      <alignment horizontal="left" vertical="top" wrapText="1"/>
    </xf>
    <xf numFmtId="0" fontId="4" fillId="19" borderId="16" xfId="0" applyFont="1" applyFill="1" applyBorder="1" applyAlignment="1">
      <alignment horizontal="left" vertical="top" wrapText="1"/>
    </xf>
    <xf numFmtId="0" fontId="4" fillId="19" borderId="10" xfId="0" applyFont="1" applyFill="1" applyBorder="1" applyAlignment="1">
      <alignment vertical="top" wrapText="1"/>
    </xf>
    <xf numFmtId="0" fontId="4" fillId="19" borderId="14" xfId="0" applyFont="1" applyFill="1" applyBorder="1" applyAlignment="1">
      <alignment horizontal="left" vertical="top" wrapText="1"/>
    </xf>
    <xf numFmtId="0" fontId="4" fillId="19" borderId="17" xfId="0" applyFont="1" applyFill="1" applyBorder="1" applyAlignment="1">
      <alignment horizontal="left" vertical="top" wrapText="1"/>
    </xf>
    <xf numFmtId="0" fontId="4" fillId="19" borderId="12" xfId="0" applyFont="1" applyFill="1" applyBorder="1" applyAlignment="1">
      <alignment horizontal="left" vertical="top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5" xfId="56"/>
    <cellStyle name="Normal_IVE 2005" xfId="57"/>
    <cellStyle name="Normal_menores1" xfId="58"/>
    <cellStyle name="Normal_tipo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180975</xdr:colOff>
      <xdr:row>17</xdr:row>
      <xdr:rowOff>9525</xdr:rowOff>
    </xdr:from>
    <xdr:ext cx="76200" cy="200025"/>
    <xdr:sp>
      <xdr:nvSpPr>
        <xdr:cNvPr id="2" name="TextBox 38"/>
        <xdr:cNvSpPr txBox="1">
          <a:spLocks noChangeArrowheads="1"/>
        </xdr:cNvSpPr>
      </xdr:nvSpPr>
      <xdr:spPr>
        <a:xfrm>
          <a:off x="3457575" y="2971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76200" cy="200025"/>
    <xdr:sp>
      <xdr:nvSpPr>
        <xdr:cNvPr id="3" name="TextBox 39"/>
        <xdr:cNvSpPr txBox="1">
          <a:spLocks noChangeArrowheads="1"/>
        </xdr:cNvSpPr>
      </xdr:nvSpPr>
      <xdr:spPr>
        <a:xfrm>
          <a:off x="4057650" y="296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76200" cy="200025"/>
    <xdr:sp>
      <xdr:nvSpPr>
        <xdr:cNvPr id="4" name="TextBox 40"/>
        <xdr:cNvSpPr txBox="1">
          <a:spLocks noChangeArrowheads="1"/>
        </xdr:cNvSpPr>
      </xdr:nvSpPr>
      <xdr:spPr>
        <a:xfrm>
          <a:off x="4838700" y="296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200025"/>
    <xdr:sp>
      <xdr:nvSpPr>
        <xdr:cNvPr id="5" name="TextBox 41"/>
        <xdr:cNvSpPr txBox="1">
          <a:spLocks noChangeArrowheads="1"/>
        </xdr:cNvSpPr>
      </xdr:nvSpPr>
      <xdr:spPr>
        <a:xfrm>
          <a:off x="5619750" y="296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200025"/>
    <xdr:sp>
      <xdr:nvSpPr>
        <xdr:cNvPr id="6" name="TextBox 42"/>
        <xdr:cNvSpPr txBox="1">
          <a:spLocks noChangeArrowheads="1"/>
        </xdr:cNvSpPr>
      </xdr:nvSpPr>
      <xdr:spPr>
        <a:xfrm>
          <a:off x="6400800" y="296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200025"/>
    <xdr:sp>
      <xdr:nvSpPr>
        <xdr:cNvPr id="7" name="TextBox 43"/>
        <xdr:cNvSpPr txBox="1">
          <a:spLocks noChangeArrowheads="1"/>
        </xdr:cNvSpPr>
      </xdr:nvSpPr>
      <xdr:spPr>
        <a:xfrm>
          <a:off x="7181850" y="296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200025"/>
    <xdr:sp>
      <xdr:nvSpPr>
        <xdr:cNvPr id="8" name="TextBox 44"/>
        <xdr:cNvSpPr txBox="1">
          <a:spLocks noChangeArrowheads="1"/>
        </xdr:cNvSpPr>
      </xdr:nvSpPr>
      <xdr:spPr>
        <a:xfrm>
          <a:off x="7962900" y="296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>
      <xdr:nvSpPr>
        <xdr:cNvPr id="9" name="TextBox 46"/>
        <xdr:cNvSpPr txBox="1">
          <a:spLocks noChangeArrowheads="1"/>
        </xdr:cNvSpPr>
      </xdr:nvSpPr>
      <xdr:spPr>
        <a:xfrm>
          <a:off x="171450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00025"/>
    <xdr:sp>
      <xdr:nvSpPr>
        <xdr:cNvPr id="10" name="TextBox 47"/>
        <xdr:cNvSpPr txBox="1">
          <a:spLocks noChangeArrowheads="1"/>
        </xdr:cNvSpPr>
      </xdr:nvSpPr>
      <xdr:spPr>
        <a:xfrm>
          <a:off x="249555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>
      <xdr:nvSpPr>
        <xdr:cNvPr id="11" name="TextBox 49"/>
        <xdr:cNvSpPr txBox="1">
          <a:spLocks noChangeArrowheads="1"/>
        </xdr:cNvSpPr>
      </xdr:nvSpPr>
      <xdr:spPr>
        <a:xfrm>
          <a:off x="405765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00025"/>
    <xdr:sp>
      <xdr:nvSpPr>
        <xdr:cNvPr id="12" name="TextBox 50"/>
        <xdr:cNvSpPr txBox="1">
          <a:spLocks noChangeArrowheads="1"/>
        </xdr:cNvSpPr>
      </xdr:nvSpPr>
      <xdr:spPr>
        <a:xfrm>
          <a:off x="483870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00025"/>
    <xdr:sp>
      <xdr:nvSpPr>
        <xdr:cNvPr id="13" name="TextBox 51"/>
        <xdr:cNvSpPr txBox="1">
          <a:spLocks noChangeArrowheads="1"/>
        </xdr:cNvSpPr>
      </xdr:nvSpPr>
      <xdr:spPr>
        <a:xfrm>
          <a:off x="561975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00025"/>
    <xdr:sp>
      <xdr:nvSpPr>
        <xdr:cNvPr id="14" name="TextBox 52"/>
        <xdr:cNvSpPr txBox="1">
          <a:spLocks noChangeArrowheads="1"/>
        </xdr:cNvSpPr>
      </xdr:nvSpPr>
      <xdr:spPr>
        <a:xfrm>
          <a:off x="640080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200025"/>
    <xdr:sp>
      <xdr:nvSpPr>
        <xdr:cNvPr id="15" name="TextBox 53"/>
        <xdr:cNvSpPr txBox="1">
          <a:spLocks noChangeArrowheads="1"/>
        </xdr:cNvSpPr>
      </xdr:nvSpPr>
      <xdr:spPr>
        <a:xfrm>
          <a:off x="718185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00025"/>
    <xdr:sp>
      <xdr:nvSpPr>
        <xdr:cNvPr id="16" name="TextBox 54"/>
        <xdr:cNvSpPr txBox="1">
          <a:spLocks noChangeArrowheads="1"/>
        </xdr:cNvSpPr>
      </xdr:nvSpPr>
      <xdr:spPr>
        <a:xfrm>
          <a:off x="796290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781050</xdr:colOff>
      <xdr:row>22</xdr:row>
      <xdr:rowOff>0</xdr:rowOff>
    </xdr:from>
    <xdr:ext cx="76200" cy="200025"/>
    <xdr:sp>
      <xdr:nvSpPr>
        <xdr:cNvPr id="17" name="TextBox 55"/>
        <xdr:cNvSpPr txBox="1">
          <a:spLocks noChangeArrowheads="1"/>
        </xdr:cNvSpPr>
      </xdr:nvSpPr>
      <xdr:spPr>
        <a:xfrm>
          <a:off x="405765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>
      <xdr:nvSpPr>
        <xdr:cNvPr id="18" name="TextBox 56"/>
        <xdr:cNvSpPr txBox="1">
          <a:spLocks noChangeArrowheads="1"/>
        </xdr:cNvSpPr>
      </xdr:nvSpPr>
      <xdr:spPr>
        <a:xfrm>
          <a:off x="405765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00025"/>
    <xdr:sp>
      <xdr:nvSpPr>
        <xdr:cNvPr id="19" name="TextBox 57"/>
        <xdr:cNvSpPr txBox="1">
          <a:spLocks noChangeArrowheads="1"/>
        </xdr:cNvSpPr>
      </xdr:nvSpPr>
      <xdr:spPr>
        <a:xfrm>
          <a:off x="483870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00025"/>
    <xdr:sp>
      <xdr:nvSpPr>
        <xdr:cNvPr id="20" name="TextBox 58"/>
        <xdr:cNvSpPr txBox="1">
          <a:spLocks noChangeArrowheads="1"/>
        </xdr:cNvSpPr>
      </xdr:nvSpPr>
      <xdr:spPr>
        <a:xfrm>
          <a:off x="561975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00025"/>
    <xdr:sp>
      <xdr:nvSpPr>
        <xdr:cNvPr id="21" name="TextBox 59"/>
        <xdr:cNvSpPr txBox="1">
          <a:spLocks noChangeArrowheads="1"/>
        </xdr:cNvSpPr>
      </xdr:nvSpPr>
      <xdr:spPr>
        <a:xfrm>
          <a:off x="640080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200025"/>
    <xdr:sp>
      <xdr:nvSpPr>
        <xdr:cNvPr id="22" name="TextBox 60"/>
        <xdr:cNvSpPr txBox="1">
          <a:spLocks noChangeArrowheads="1"/>
        </xdr:cNvSpPr>
      </xdr:nvSpPr>
      <xdr:spPr>
        <a:xfrm>
          <a:off x="718185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00025"/>
    <xdr:sp>
      <xdr:nvSpPr>
        <xdr:cNvPr id="23" name="TextBox 61"/>
        <xdr:cNvSpPr txBox="1">
          <a:spLocks noChangeArrowheads="1"/>
        </xdr:cNvSpPr>
      </xdr:nvSpPr>
      <xdr:spPr>
        <a:xfrm>
          <a:off x="796290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180975</xdr:colOff>
      <xdr:row>22</xdr:row>
      <xdr:rowOff>0</xdr:rowOff>
    </xdr:from>
    <xdr:ext cx="76200" cy="200025"/>
    <xdr:sp>
      <xdr:nvSpPr>
        <xdr:cNvPr id="24" name="TextBox 62"/>
        <xdr:cNvSpPr txBox="1">
          <a:spLocks noChangeArrowheads="1"/>
        </xdr:cNvSpPr>
      </xdr:nvSpPr>
      <xdr:spPr>
        <a:xfrm>
          <a:off x="3457575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>
      <xdr:nvSpPr>
        <xdr:cNvPr id="25" name="TextBox 63"/>
        <xdr:cNvSpPr txBox="1">
          <a:spLocks noChangeArrowheads="1"/>
        </xdr:cNvSpPr>
      </xdr:nvSpPr>
      <xdr:spPr>
        <a:xfrm>
          <a:off x="405765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00025"/>
    <xdr:sp>
      <xdr:nvSpPr>
        <xdr:cNvPr id="26" name="TextBox 64"/>
        <xdr:cNvSpPr txBox="1">
          <a:spLocks noChangeArrowheads="1"/>
        </xdr:cNvSpPr>
      </xdr:nvSpPr>
      <xdr:spPr>
        <a:xfrm>
          <a:off x="483870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00025"/>
    <xdr:sp>
      <xdr:nvSpPr>
        <xdr:cNvPr id="27" name="TextBox 65"/>
        <xdr:cNvSpPr txBox="1">
          <a:spLocks noChangeArrowheads="1"/>
        </xdr:cNvSpPr>
      </xdr:nvSpPr>
      <xdr:spPr>
        <a:xfrm>
          <a:off x="561975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00025"/>
    <xdr:sp>
      <xdr:nvSpPr>
        <xdr:cNvPr id="28" name="TextBox 66"/>
        <xdr:cNvSpPr txBox="1">
          <a:spLocks noChangeArrowheads="1"/>
        </xdr:cNvSpPr>
      </xdr:nvSpPr>
      <xdr:spPr>
        <a:xfrm>
          <a:off x="640080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200025"/>
    <xdr:sp>
      <xdr:nvSpPr>
        <xdr:cNvPr id="29" name="TextBox 67"/>
        <xdr:cNvSpPr txBox="1">
          <a:spLocks noChangeArrowheads="1"/>
        </xdr:cNvSpPr>
      </xdr:nvSpPr>
      <xdr:spPr>
        <a:xfrm>
          <a:off x="718185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00025"/>
    <xdr:sp>
      <xdr:nvSpPr>
        <xdr:cNvPr id="30" name="TextBox 68"/>
        <xdr:cNvSpPr txBox="1">
          <a:spLocks noChangeArrowheads="1"/>
        </xdr:cNvSpPr>
      </xdr:nvSpPr>
      <xdr:spPr>
        <a:xfrm>
          <a:off x="796290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4:O20"/>
  <sheetViews>
    <sheetView showGridLines="0" tabSelected="1" zoomScalePageLayoutView="0" workbookViewId="0" topLeftCell="A1">
      <selection activeCell="B4" sqref="B4:M4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/>
    <row r="3" ht="12.75"/>
    <row r="4" spans="2:13" ht="24.75" customHeight="1">
      <c r="B4" s="74" t="str">
        <f>+"Interrupciones Voluntarias del Embarazo (IVE). 2008"</f>
        <v>Interrupciones Voluntarias del Embarazo (IVE). 2008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2:14" ht="12.75" customHeight="1">
      <c r="B5" s="70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63"/>
    </row>
    <row r="6" spans="1:15" ht="15" customHeight="1">
      <c r="A6" s="54"/>
      <c r="B6" s="70"/>
      <c r="C6" s="77" t="s">
        <v>86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64"/>
      <c r="O6" s="54"/>
    </row>
    <row r="7" spans="2:15" ht="15" customHeight="1">
      <c r="B7" s="70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64"/>
      <c r="O7" s="54"/>
    </row>
    <row r="8" spans="2:15" ht="12.75">
      <c r="B8" s="70"/>
      <c r="C8" s="76" t="s">
        <v>0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62"/>
      <c r="O8" s="62"/>
    </row>
    <row r="9" spans="2:15" ht="12.75">
      <c r="B9" s="70"/>
      <c r="C9" s="76" t="s">
        <v>1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62"/>
      <c r="O9" s="62"/>
    </row>
    <row r="10" spans="2:15" ht="12.75">
      <c r="B10" s="70"/>
      <c r="C10" s="75" t="s">
        <v>2</v>
      </c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62"/>
      <c r="O10" s="62"/>
    </row>
    <row r="11" spans="2:15" ht="12.75">
      <c r="B11" s="70"/>
      <c r="C11" s="75" t="s">
        <v>3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62"/>
      <c r="O11" s="62"/>
    </row>
    <row r="12" spans="2:15" ht="12.75">
      <c r="B12" s="70"/>
      <c r="C12" s="76" t="s">
        <v>4</v>
      </c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62"/>
      <c r="O12" s="62"/>
    </row>
    <row r="13" spans="2:15" ht="12.75">
      <c r="B13" s="70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62"/>
      <c r="O13" s="62"/>
    </row>
    <row r="14" spans="2:15" ht="12.75">
      <c r="B14" s="70"/>
      <c r="C14" s="76" t="s">
        <v>5</v>
      </c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62"/>
      <c r="O14" s="62"/>
    </row>
    <row r="15" spans="2:15" ht="12.75">
      <c r="B15" s="70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62"/>
      <c r="O15" s="62"/>
    </row>
    <row r="16" spans="2:15" ht="12.75">
      <c r="B16" s="70"/>
      <c r="C16" s="79" t="s">
        <v>6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62"/>
      <c r="O16" s="62"/>
    </row>
    <row r="17" spans="2:15" ht="12.75">
      <c r="B17" s="70"/>
      <c r="C17" s="78" t="s">
        <v>7</v>
      </c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62"/>
      <c r="O17" s="62"/>
    </row>
    <row r="18" spans="2:15" ht="12.75">
      <c r="B18" s="70"/>
      <c r="C18" s="76" t="s">
        <v>8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62"/>
      <c r="O18" s="62"/>
    </row>
    <row r="19" spans="2:15" ht="12.75">
      <c r="B19" s="70"/>
      <c r="C19" s="78" t="s">
        <v>9</v>
      </c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62"/>
      <c r="O19" s="62"/>
    </row>
    <row r="20" spans="2:15" ht="12.75">
      <c r="B20" s="70"/>
      <c r="C20" s="78" t="s">
        <v>10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62"/>
      <c r="O20" s="62"/>
    </row>
  </sheetData>
  <sheetProtection/>
  <mergeCells count="13">
    <mergeCell ref="C20:M20"/>
    <mergeCell ref="C18:M18"/>
    <mergeCell ref="C12:M13"/>
    <mergeCell ref="C14:M15"/>
    <mergeCell ref="C16:M16"/>
    <mergeCell ref="C17:M17"/>
    <mergeCell ref="C19:M19"/>
    <mergeCell ref="B4:M4"/>
    <mergeCell ref="C11:M11"/>
    <mergeCell ref="C9:M9"/>
    <mergeCell ref="C10:M10"/>
    <mergeCell ref="C6:M7"/>
    <mergeCell ref="C8:M8"/>
  </mergeCells>
  <hyperlinks>
    <hyperlink ref="C8:M8" location="'5.1'!J2" display="5.1.- Interrupciones voluntarias del embarazo en mujeres por país de nacimiento de la mujer según grupo de edad. Año 2008"/>
    <hyperlink ref="C9:M9" location="'5.2'!H2" display="5.2.- Interrupciones voluntarias del embarazo en mujeres por país de nacimiento de la mujer según utilización de Centro de Planificación Familiar. Año 2008"/>
    <hyperlink ref="C12:M13" location="'5.5'!G2" display="5.5.- Interrupciones voluntarias del embarazo en mujeres por país de nacimiento de la mujer según número de abortos voluntarios anteriores y grupo de edad. Año 2008"/>
    <hyperlink ref="C14:M15" location="'5.6'!I2" display="5.6.- Interrupciones voluntarias del embarazo en mujeres por país de nacimiento de la mujer según número de abortos voluntarios anteriores y nivel de estudios. Año 2008"/>
    <hyperlink ref="C18:M18" location="'5.9'!E2" display="5.9.- Interrupciones voluntarias del embarazo en mujeres por país de nacimiento de la mujer según disposición de ingresos económicos propios. Año 2008"/>
    <hyperlink ref="C10:M10" location="'5.3'!H2" display="5.3.- Interrupciones voluntarias del embarazo en mujeres menores de 20 años por país de nacimiento de la mujer según edad. 2008"/>
    <hyperlink ref="C16:M16" location="'5.7'!G2" display="5.7.- Interrupciones voluntarias del embarazo en mujeres por país de nacimiento de la mujer según número de hijos. Comunidad de Madrid. Año 2008"/>
    <hyperlink ref="C17:M17" location="'5.8'!G2" display="5.8.- Interrupciones voluntarias del embarazo en mujeres por país de nacimiento de la mujer según estado civil y convivencia en pareja. Comunidad de Madrid. Año 2008"/>
    <hyperlink ref="C19:M19" location="'5.10'!E2" display="5.10.- Interrupciones voluntarias del embarazo en mujeres por país de nacimiento de la mujer según tipo de centro sanitario. Comunidad de Madrid. Año 2008"/>
    <hyperlink ref="C11:M11" location="'5.4'!H2" display="5.4.- Interrupciones voluntarias del embarazo en mujeres por país de nacimiento de la mujer según número de semanas de gestación. 2008"/>
    <hyperlink ref="C20:M20" location="'5.11'!J2" display="5.11.- Interrupciones voluntarias del embarazo en mujeres por país de nacimiento de la mujer según situación laboral de la mujer. 2008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71">
    <tabColor theme="9" tint="0.39998000860214233"/>
    <outlinePr summaryBelow="0" summaryRight="0"/>
  </sheetPr>
  <dimension ref="A2:E32"/>
  <sheetViews>
    <sheetView showGridLines="0" zoomScaleSheetLayoutView="100" zoomScalePageLayoutView="0" workbookViewId="0" topLeftCell="A1">
      <selection activeCell="E2" sqref="E2"/>
    </sheetView>
  </sheetViews>
  <sheetFormatPr defaultColWidth="16.00390625" defaultRowHeight="12.75"/>
  <cols>
    <col min="1" max="1" width="25.7109375" style="10" customWidth="1"/>
    <col min="2" max="5" width="11.7109375" style="10" customWidth="1"/>
    <col min="6" max="16384" width="16.00390625" style="10" customWidth="1"/>
  </cols>
  <sheetData>
    <row r="1" ht="12.75" customHeight="1"/>
    <row r="2" spans="4:5" ht="12.75" customHeight="1">
      <c r="D2" s="41"/>
      <c r="E2" s="72" t="s">
        <v>43</v>
      </c>
    </row>
    <row r="3" ht="12.75" customHeight="1"/>
    <row r="4" spans="1:4" s="11" customFormat="1" ht="12.75" customHeight="1">
      <c r="A4" s="11" t="s">
        <v>13</v>
      </c>
      <c r="B4" s="11" t="s">
        <v>13</v>
      </c>
      <c r="C4" s="11" t="s">
        <v>13</v>
      </c>
      <c r="D4" s="11" t="s">
        <v>13</v>
      </c>
    </row>
    <row r="5" spans="1:5" ht="15" customHeight="1">
      <c r="A5" s="80" t="str">
        <f>+"Tabla 5.9. - Interrupciones voluntarias del embarazo en mujeres por lugar de nacimiento de la mujer según disposición de ingresos económicos propios. 2008"</f>
        <v>Tabla 5.9. - Interrupciones voluntarias del embarazo en mujeres por lugar de nacimiento de la mujer según disposición de ingresos económicos propios. 2008</v>
      </c>
      <c r="B5" s="80"/>
      <c r="C5" s="80"/>
      <c r="D5" s="80"/>
      <c r="E5" s="80"/>
    </row>
    <row r="6" spans="1:5" ht="15" customHeight="1">
      <c r="A6" s="80"/>
      <c r="B6" s="80"/>
      <c r="C6" s="80"/>
      <c r="D6" s="80"/>
      <c r="E6" s="80"/>
    </row>
    <row r="7" spans="1:5" ht="15" customHeight="1">
      <c r="A7" s="80"/>
      <c r="B7" s="80"/>
      <c r="C7" s="80"/>
      <c r="D7" s="80"/>
      <c r="E7" s="80"/>
    </row>
    <row r="8" ht="12.75" customHeight="1"/>
    <row r="9" ht="12.75" customHeight="1">
      <c r="A9" s="5" t="s">
        <v>46</v>
      </c>
    </row>
    <row r="10" spans="1:5" ht="24.75" customHeight="1">
      <c r="A10" s="87"/>
      <c r="B10" s="12" t="s">
        <v>44</v>
      </c>
      <c r="C10" s="12" t="s">
        <v>40</v>
      </c>
      <c r="D10" s="12" t="s">
        <v>41</v>
      </c>
      <c r="E10" s="12" t="s">
        <v>42</v>
      </c>
    </row>
    <row r="11" ht="12.75" customHeight="1">
      <c r="B11" s="13"/>
    </row>
    <row r="12" spans="1:5" s="9" customFormat="1" ht="12.75" customHeight="1">
      <c r="A12" s="15" t="s">
        <v>12</v>
      </c>
      <c r="B12" s="31">
        <v>22126</v>
      </c>
      <c r="C12" s="32">
        <v>72.31763536111362</v>
      </c>
      <c r="D12" s="32">
        <v>24.550302811172376</v>
      </c>
      <c r="E12" s="32">
        <v>3.1320618277140015</v>
      </c>
    </row>
    <row r="13" spans="1:5" s="40" customFormat="1" ht="12.75" customHeight="1">
      <c r="A13" s="38"/>
      <c r="B13" s="39"/>
      <c r="C13" s="35"/>
      <c r="D13" s="35"/>
      <c r="E13" s="35"/>
    </row>
    <row r="14" spans="1:5" s="9" customFormat="1" ht="12.75" customHeight="1">
      <c r="A14" s="33" t="s">
        <v>64</v>
      </c>
      <c r="B14" s="39">
        <v>11748</v>
      </c>
      <c r="C14" s="35">
        <v>69.22029281579843</v>
      </c>
      <c r="D14" s="35">
        <v>28.140960163432073</v>
      </c>
      <c r="E14" s="35">
        <v>2.6387470207694927</v>
      </c>
    </row>
    <row r="15" spans="1:5" s="9" customFormat="1" ht="12.75" customHeight="1">
      <c r="A15" s="24" t="s">
        <v>71</v>
      </c>
      <c r="B15" s="39">
        <v>11465</v>
      </c>
      <c r="C15" s="35">
        <v>69.14958569559529</v>
      </c>
      <c r="D15" s="35">
        <v>28.181421718273004</v>
      </c>
      <c r="E15" s="35">
        <v>2.668992586131705</v>
      </c>
    </row>
    <row r="16" spans="1:5" s="9" customFormat="1" ht="12.75" customHeight="1">
      <c r="A16" s="34" t="s">
        <v>35</v>
      </c>
      <c r="B16" s="31">
        <v>8635</v>
      </c>
      <c r="C16" s="32">
        <v>68.61609727851766</v>
      </c>
      <c r="D16" s="32">
        <v>28.70874348581355</v>
      </c>
      <c r="E16" s="32">
        <v>2.67515923566879</v>
      </c>
    </row>
    <row r="17" spans="1:5" s="9" customFormat="1" ht="12.75" customHeight="1">
      <c r="A17" s="36" t="s">
        <v>75</v>
      </c>
      <c r="B17" s="39">
        <v>2830</v>
      </c>
      <c r="C17" s="35">
        <v>70.77738515901059</v>
      </c>
      <c r="D17" s="35">
        <v>26.57243816254417</v>
      </c>
      <c r="E17" s="35">
        <v>2.65017667844523</v>
      </c>
    </row>
    <row r="18" spans="1:5" s="9" customFormat="1" ht="12.75" customHeight="1">
      <c r="A18" s="24" t="s">
        <v>63</v>
      </c>
      <c r="B18" s="39">
        <v>283</v>
      </c>
      <c r="C18" s="35">
        <v>72.08480565371025</v>
      </c>
      <c r="D18" s="35">
        <v>26.501766784452297</v>
      </c>
      <c r="E18" s="35">
        <v>1.4134275618374559</v>
      </c>
    </row>
    <row r="19" spans="1:5" s="9" customFormat="1" ht="12.75" customHeight="1">
      <c r="A19" s="25" t="s">
        <v>68</v>
      </c>
      <c r="B19" s="39">
        <v>1156</v>
      </c>
      <c r="C19" s="35">
        <v>58.910034602076124</v>
      </c>
      <c r="D19" s="35">
        <v>33.391003460207614</v>
      </c>
      <c r="E19" s="35">
        <v>7.698961937716263</v>
      </c>
    </row>
    <row r="20" spans="1:5" s="9" customFormat="1" ht="12.75" customHeight="1">
      <c r="A20" s="25" t="s">
        <v>65</v>
      </c>
      <c r="B20" s="39">
        <v>8789</v>
      </c>
      <c r="C20" s="35">
        <v>78.22277847309135</v>
      </c>
      <c r="D20" s="35">
        <v>18.53453180111503</v>
      </c>
      <c r="E20" s="35">
        <v>3.2426897257936056</v>
      </c>
    </row>
    <row r="21" spans="1:5" s="9" customFormat="1" ht="12.75" customHeight="1">
      <c r="A21" s="25" t="s">
        <v>66</v>
      </c>
      <c r="B21" s="39">
        <v>426</v>
      </c>
      <c r="C21" s="35">
        <v>72.30046948356808</v>
      </c>
      <c r="D21" s="35">
        <v>25.586854460093893</v>
      </c>
      <c r="E21" s="35">
        <v>2.112676056338028</v>
      </c>
    </row>
    <row r="22" spans="1:5" s="9" customFormat="1" ht="12.75" customHeight="1">
      <c r="A22" s="25" t="s">
        <v>67</v>
      </c>
      <c r="B22" s="39">
        <v>1</v>
      </c>
      <c r="C22" s="35">
        <v>100</v>
      </c>
      <c r="D22" s="35">
        <v>0</v>
      </c>
      <c r="E22" s="35">
        <v>0</v>
      </c>
    </row>
    <row r="23" spans="1:5" s="9" customFormat="1" ht="12.75" customHeight="1">
      <c r="A23" s="25" t="s">
        <v>42</v>
      </c>
      <c r="B23" s="39">
        <v>6</v>
      </c>
      <c r="C23" s="35">
        <v>66.66666666666666</v>
      </c>
      <c r="D23" s="35">
        <v>33.33333333333333</v>
      </c>
      <c r="E23" s="35">
        <v>0</v>
      </c>
    </row>
    <row r="24" spans="1:5" s="27" customFormat="1" ht="12.75" customHeight="1">
      <c r="A24" s="26" t="s">
        <v>13</v>
      </c>
      <c r="B24" s="26"/>
      <c r="C24" s="26"/>
      <c r="D24" s="26"/>
      <c r="E24" s="26"/>
    </row>
    <row r="25" ht="12.75" customHeight="1">
      <c r="A25" s="3"/>
    </row>
    <row r="26" ht="12.75" customHeight="1">
      <c r="A26" s="3" t="s">
        <v>45</v>
      </c>
    </row>
    <row r="27" ht="12.75" customHeight="1">
      <c r="A27" s="3"/>
    </row>
    <row r="28" ht="12.75" customHeight="1">
      <c r="A28" s="2" t="s">
        <v>11</v>
      </c>
    </row>
    <row r="29" ht="12.75" customHeight="1">
      <c r="A29" s="4"/>
    </row>
    <row r="30" ht="12.75" customHeight="1">
      <c r="A30" s="4"/>
    </row>
    <row r="31" ht="12.75" customHeight="1">
      <c r="A31" s="4"/>
    </row>
    <row r="32" spans="1:5" ht="12.75" customHeight="1">
      <c r="A32" s="6"/>
      <c r="E32" s="67"/>
    </row>
    <row r="33" ht="12.75" customHeight="1"/>
  </sheetData>
  <sheetProtection/>
  <mergeCells count="1">
    <mergeCell ref="A5:E7"/>
  </mergeCells>
  <hyperlinks>
    <hyperlink ref="E2" location="Índice!C18" display="INDICE"/>
  </hyperlinks>
  <printOptions/>
  <pageMargins left="0.75" right="0.75" top="1" bottom="1" header="0" footer="0"/>
  <pageSetup horizontalDpi="600" verticalDpi="600" orientation="portrait" paperSize="9" scale="50" r:id="rId2"/>
  <headerFooter alignWithMargins="0">
    <oddFooter>&amp;L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72">
    <tabColor theme="9" tint="0.39998000860214233"/>
    <outlinePr summaryBelow="0" summaryRight="0"/>
  </sheetPr>
  <dimension ref="A2:E32"/>
  <sheetViews>
    <sheetView showGridLines="0" zoomScaleSheetLayoutView="100" zoomScalePageLayoutView="0" workbookViewId="0" topLeftCell="A1">
      <selection activeCell="E2" sqref="E2"/>
    </sheetView>
  </sheetViews>
  <sheetFormatPr defaultColWidth="16.00390625" defaultRowHeight="12.75"/>
  <cols>
    <col min="1" max="1" width="25.7109375" style="10" customWidth="1"/>
    <col min="2" max="5" width="11.7109375" style="10" customWidth="1"/>
    <col min="6" max="16384" width="16.00390625" style="10" customWidth="1"/>
  </cols>
  <sheetData>
    <row r="1" ht="12.75" customHeight="1"/>
    <row r="2" spans="3:5" ht="12.75" customHeight="1">
      <c r="C2" s="7"/>
      <c r="E2" s="72" t="s">
        <v>43</v>
      </c>
    </row>
    <row r="3" ht="12.75" customHeight="1"/>
    <row r="4" spans="1:3" s="11" customFormat="1" ht="12.75" customHeight="1">
      <c r="A4" s="11" t="s">
        <v>13</v>
      </c>
      <c r="B4" s="11" t="s">
        <v>13</v>
      </c>
      <c r="C4" s="11" t="s">
        <v>13</v>
      </c>
    </row>
    <row r="5" spans="1:5" ht="15" customHeight="1">
      <c r="A5" s="80" t="str">
        <f>+"Tabla 5.10. - Interrupciones voluntarias del embarazo en mujeres por lugar de nacimiento de la mujer según tipo de centro sanitario. 2008"</f>
        <v>Tabla 5.10. - Interrupciones voluntarias del embarazo en mujeres por lugar de nacimiento de la mujer según tipo de centro sanitario. 2008</v>
      </c>
      <c r="B5" s="80"/>
      <c r="C5" s="80"/>
      <c r="D5" s="80"/>
      <c r="E5" s="80"/>
    </row>
    <row r="6" spans="1:5" ht="15" customHeight="1">
      <c r="A6" s="80"/>
      <c r="B6" s="80"/>
      <c r="C6" s="80"/>
      <c r="D6" s="80"/>
      <c r="E6" s="80"/>
    </row>
    <row r="7" spans="1:5" ht="15" customHeight="1">
      <c r="A7" s="80"/>
      <c r="B7" s="80"/>
      <c r="C7" s="80"/>
      <c r="D7" s="80"/>
      <c r="E7" s="80"/>
    </row>
    <row r="8" ht="12.75" customHeight="1"/>
    <row r="9" ht="12.75" customHeight="1">
      <c r="A9" s="5" t="s">
        <v>46</v>
      </c>
    </row>
    <row r="10" spans="1:5" s="28" customFormat="1" ht="24.75" customHeight="1">
      <c r="A10" s="56"/>
      <c r="B10" s="12" t="s">
        <v>44</v>
      </c>
      <c r="C10" s="55" t="s">
        <v>34</v>
      </c>
      <c r="D10" s="55" t="s">
        <v>33</v>
      </c>
      <c r="E10" s="55" t="s">
        <v>32</v>
      </c>
    </row>
    <row r="11" s="9" customFormat="1" ht="12.75" customHeight="1">
      <c r="B11" s="29"/>
    </row>
    <row r="12" spans="1:5" s="9" customFormat="1" ht="12.75" customHeight="1">
      <c r="A12" s="30" t="s">
        <v>12</v>
      </c>
      <c r="B12" s="31">
        <v>22126</v>
      </c>
      <c r="C12" s="32">
        <v>0.013558709210883126</v>
      </c>
      <c r="D12" s="32">
        <v>99.98192172105216</v>
      </c>
      <c r="E12" s="32">
        <v>0.004519569736961041</v>
      </c>
    </row>
    <row r="13" spans="1:5" s="40" customFormat="1" ht="12.75" customHeight="1">
      <c r="A13" s="38"/>
      <c r="B13" s="39"/>
      <c r="C13" s="35"/>
      <c r="D13" s="35"/>
      <c r="E13" s="35"/>
    </row>
    <row r="14" spans="1:5" s="9" customFormat="1" ht="12.75" customHeight="1">
      <c r="A14" s="33" t="s">
        <v>64</v>
      </c>
      <c r="B14" s="39">
        <v>11748</v>
      </c>
      <c r="C14" s="35">
        <v>0.008512087163772556</v>
      </c>
      <c r="D14" s="35">
        <v>99.98297582567245</v>
      </c>
      <c r="E14" s="35">
        <v>0.008512087163772556</v>
      </c>
    </row>
    <row r="15" spans="1:5" s="9" customFormat="1" ht="12.75" customHeight="1">
      <c r="A15" s="24" t="s">
        <v>72</v>
      </c>
      <c r="B15" s="39">
        <v>11465</v>
      </c>
      <c r="C15" s="35">
        <v>0.00872219799389446</v>
      </c>
      <c r="D15" s="35">
        <v>99.98255560401222</v>
      </c>
      <c r="E15" s="35">
        <v>0.00872219799389446</v>
      </c>
    </row>
    <row r="16" spans="1:5" s="9" customFormat="1" ht="12.75" customHeight="1">
      <c r="A16" s="34" t="s">
        <v>35</v>
      </c>
      <c r="B16" s="31">
        <v>8635</v>
      </c>
      <c r="C16" s="32">
        <v>0.011580775911986103</v>
      </c>
      <c r="D16" s="32">
        <v>99.97683844817603</v>
      </c>
      <c r="E16" s="32">
        <v>0.011580775911986103</v>
      </c>
    </row>
    <row r="17" spans="1:5" s="9" customFormat="1" ht="12.75" customHeight="1">
      <c r="A17" s="36" t="s">
        <v>75</v>
      </c>
      <c r="B17" s="39">
        <v>2830</v>
      </c>
      <c r="C17" s="35">
        <v>0</v>
      </c>
      <c r="D17" s="35">
        <v>100</v>
      </c>
      <c r="E17" s="35">
        <v>0</v>
      </c>
    </row>
    <row r="18" spans="1:5" s="9" customFormat="1" ht="12.75" customHeight="1">
      <c r="A18" s="24" t="s">
        <v>63</v>
      </c>
      <c r="B18" s="39">
        <v>283</v>
      </c>
      <c r="C18" s="35">
        <v>0</v>
      </c>
      <c r="D18" s="35">
        <v>100</v>
      </c>
      <c r="E18" s="35">
        <v>0</v>
      </c>
    </row>
    <row r="19" spans="1:5" s="9" customFormat="1" ht="12.75" customHeight="1">
      <c r="A19" s="25" t="s">
        <v>68</v>
      </c>
      <c r="B19" s="39">
        <v>1156</v>
      </c>
      <c r="C19" s="35">
        <v>0.08650519031141869</v>
      </c>
      <c r="D19" s="35">
        <v>99.91349480968859</v>
      </c>
      <c r="E19" s="35">
        <v>0</v>
      </c>
    </row>
    <row r="20" spans="1:5" s="9" customFormat="1" ht="12.75" customHeight="1">
      <c r="A20" s="25" t="s">
        <v>65</v>
      </c>
      <c r="B20" s="39">
        <v>8789</v>
      </c>
      <c r="C20" s="35">
        <v>0.011377858686995108</v>
      </c>
      <c r="D20" s="35">
        <v>99.988622141313</v>
      </c>
      <c r="E20" s="35">
        <v>0</v>
      </c>
    </row>
    <row r="21" spans="1:5" s="9" customFormat="1" ht="12.75" customHeight="1">
      <c r="A21" s="25" t="s">
        <v>66</v>
      </c>
      <c r="B21" s="39">
        <v>426</v>
      </c>
      <c r="C21" s="35">
        <v>0</v>
      </c>
      <c r="D21" s="35">
        <v>100</v>
      </c>
      <c r="E21" s="35">
        <v>0</v>
      </c>
    </row>
    <row r="22" spans="1:5" s="9" customFormat="1" ht="12.75" customHeight="1">
      <c r="A22" s="25" t="s">
        <v>67</v>
      </c>
      <c r="B22" s="39">
        <v>1</v>
      </c>
      <c r="C22" s="35">
        <v>0</v>
      </c>
      <c r="D22" s="35">
        <v>100</v>
      </c>
      <c r="E22" s="35">
        <v>0</v>
      </c>
    </row>
    <row r="23" spans="1:5" s="9" customFormat="1" ht="12.75" customHeight="1">
      <c r="A23" s="25" t="s">
        <v>42</v>
      </c>
      <c r="B23" s="39">
        <v>6</v>
      </c>
      <c r="C23" s="35">
        <v>0</v>
      </c>
      <c r="D23" s="35">
        <v>100</v>
      </c>
      <c r="E23" s="35">
        <v>0</v>
      </c>
    </row>
    <row r="24" spans="1:5" s="27" customFormat="1" ht="12.75" customHeight="1">
      <c r="A24" s="26" t="s">
        <v>13</v>
      </c>
      <c r="B24" s="26" t="s">
        <v>13</v>
      </c>
      <c r="C24" s="26" t="s">
        <v>13</v>
      </c>
      <c r="D24" s="26"/>
      <c r="E24" s="26"/>
    </row>
    <row r="25" ht="12.75" customHeight="1">
      <c r="A25" s="3"/>
    </row>
    <row r="26" ht="12.75" customHeight="1">
      <c r="A26" s="3" t="s">
        <v>45</v>
      </c>
    </row>
    <row r="27" ht="12.75" customHeight="1">
      <c r="A27" s="3"/>
    </row>
    <row r="28" ht="12.75" customHeight="1">
      <c r="A28" s="2" t="s">
        <v>11</v>
      </c>
    </row>
    <row r="29" ht="12.75" customHeight="1">
      <c r="A29" s="4"/>
    </row>
    <row r="30" ht="12.75" customHeight="1">
      <c r="A30" s="4"/>
    </row>
    <row r="31" ht="12.75" customHeight="1">
      <c r="A31" s="4"/>
    </row>
    <row r="32" spans="1:5" ht="12.75" customHeight="1">
      <c r="A32" s="6"/>
      <c r="E32" s="67"/>
    </row>
    <row r="33" ht="12.75" customHeight="1"/>
  </sheetData>
  <sheetProtection/>
  <mergeCells count="1">
    <mergeCell ref="A5:E7"/>
  </mergeCells>
  <hyperlinks>
    <hyperlink ref="E2" location="Índice!C19" display="INDICE"/>
  </hyperlinks>
  <printOptions/>
  <pageMargins left="0.75" right="0.75" top="1" bottom="1" header="0" footer="0"/>
  <pageSetup horizontalDpi="600" verticalDpi="600" orientation="portrait" paperSize="9" scale="50" r:id="rId2"/>
  <headerFooter alignWithMargins="0">
    <oddFooter>&amp;L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73">
    <tabColor theme="9" tint="0.39998000860214233"/>
    <outlinePr summaryBelow="0" summaryRight="0"/>
  </sheetPr>
  <dimension ref="A2:K31"/>
  <sheetViews>
    <sheetView showGridLines="0" zoomScaleSheetLayoutView="100" zoomScalePageLayoutView="0" workbookViewId="0" topLeftCell="A1">
      <selection activeCell="J2" sqref="J2"/>
    </sheetView>
  </sheetViews>
  <sheetFormatPr defaultColWidth="16.00390625" defaultRowHeight="12.75"/>
  <cols>
    <col min="1" max="1" width="25.7109375" style="10" customWidth="1"/>
    <col min="2" max="11" width="11.7109375" style="10" customWidth="1"/>
    <col min="12" max="16384" width="16.00390625" style="10" customWidth="1"/>
  </cols>
  <sheetData>
    <row r="1" ht="12.75" customHeight="1"/>
    <row r="2" spans="4:10" ht="12.75" customHeight="1">
      <c r="D2" s="41"/>
      <c r="J2" s="72" t="s">
        <v>43</v>
      </c>
    </row>
    <row r="3" ht="12.75" customHeight="1"/>
    <row r="4" spans="1:4" s="11" customFormat="1" ht="12.75" customHeight="1">
      <c r="A4" s="11" t="s">
        <v>13</v>
      </c>
      <c r="B4" s="11" t="s">
        <v>13</v>
      </c>
      <c r="C4" s="11" t="s">
        <v>13</v>
      </c>
      <c r="D4" s="11" t="s">
        <v>13</v>
      </c>
    </row>
    <row r="5" spans="1:11" ht="15" customHeight="1">
      <c r="A5" s="80" t="str">
        <f>+"Tabla 5.11. - Interrupciones voluntarias del embarazo en mujeres por lugar de nacimiento de la mujer según situación laboral. 2008"</f>
        <v>Tabla 5.11. - Interrupciones voluntarias del embarazo en mujeres por lugar de nacimiento de la mujer según situación laboral. 2008</v>
      </c>
      <c r="B5" s="80"/>
      <c r="C5" s="80"/>
      <c r="D5" s="80"/>
      <c r="E5" s="80"/>
      <c r="F5" s="80"/>
      <c r="G5" s="80"/>
      <c r="H5" s="80"/>
      <c r="I5" s="80"/>
      <c r="J5" s="80"/>
      <c r="K5" s="80"/>
    </row>
    <row r="6" ht="12.75" customHeight="1"/>
    <row r="7" ht="12.75" customHeight="1">
      <c r="A7" s="5" t="s">
        <v>46</v>
      </c>
    </row>
    <row r="8" spans="1:11" ht="12.75" customHeight="1">
      <c r="A8" s="91"/>
      <c r="B8" s="89" t="s">
        <v>44</v>
      </c>
      <c r="C8" s="91" t="s">
        <v>22</v>
      </c>
      <c r="D8" s="91"/>
      <c r="E8" s="91"/>
      <c r="F8" s="89" t="s">
        <v>37</v>
      </c>
      <c r="G8" s="92" t="s">
        <v>36</v>
      </c>
      <c r="H8" s="93"/>
      <c r="I8" s="93"/>
      <c r="J8" s="94"/>
      <c r="K8" s="89" t="s">
        <v>59</v>
      </c>
    </row>
    <row r="9" spans="1:11" ht="24.75" customHeight="1">
      <c r="A9" s="91"/>
      <c r="B9" s="90"/>
      <c r="C9" s="12" t="s">
        <v>12</v>
      </c>
      <c r="D9" s="12" t="s">
        <v>61</v>
      </c>
      <c r="E9" s="12" t="s">
        <v>60</v>
      </c>
      <c r="F9" s="90"/>
      <c r="G9" s="12" t="s">
        <v>12</v>
      </c>
      <c r="H9" s="12" t="s">
        <v>38</v>
      </c>
      <c r="I9" s="12" t="s">
        <v>62</v>
      </c>
      <c r="J9" s="12" t="s">
        <v>39</v>
      </c>
      <c r="K9" s="90"/>
    </row>
    <row r="10" spans="1:11" ht="12.75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s="9" customFormat="1" ht="12.75" customHeight="1">
      <c r="A11" s="15" t="s">
        <v>12</v>
      </c>
      <c r="B11" s="31">
        <v>22126</v>
      </c>
      <c r="C11" s="65">
        <v>70.4284552110639</v>
      </c>
      <c r="D11" s="49">
        <v>68.40820753864232</v>
      </c>
      <c r="E11" s="49">
        <v>2.0202476724215854</v>
      </c>
      <c r="F11" s="49">
        <v>14.028744463527074</v>
      </c>
      <c r="G11" s="49">
        <v>14.769953900388684</v>
      </c>
      <c r="H11" s="49">
        <v>8.24369520021694</v>
      </c>
      <c r="I11" s="49">
        <v>6.395191177799873</v>
      </c>
      <c r="J11" s="49">
        <v>0.1310675223718702</v>
      </c>
      <c r="K11" s="49">
        <v>0.7728464250203381</v>
      </c>
    </row>
    <row r="12" spans="1:11" s="40" customFormat="1" ht="12.75" customHeight="1">
      <c r="A12" s="38"/>
      <c r="B12" s="39"/>
      <c r="C12" s="66"/>
      <c r="D12" s="50"/>
      <c r="E12" s="50"/>
      <c r="F12" s="50"/>
      <c r="G12" s="50"/>
      <c r="H12" s="50"/>
      <c r="I12" s="50"/>
      <c r="J12" s="50"/>
      <c r="K12" s="50"/>
    </row>
    <row r="13" spans="1:11" s="9" customFormat="1" ht="12.75" customHeight="1">
      <c r="A13" s="33" t="s">
        <v>64</v>
      </c>
      <c r="B13" s="39">
        <v>11748</v>
      </c>
      <c r="C13" s="66">
        <v>67.08375893769153</v>
      </c>
      <c r="D13" s="50">
        <v>64.64930200885257</v>
      </c>
      <c r="E13" s="50">
        <v>2.4344569288389515</v>
      </c>
      <c r="F13" s="50">
        <v>14.300306435137896</v>
      </c>
      <c r="G13" s="50">
        <v>17.917943479741236</v>
      </c>
      <c r="H13" s="50">
        <v>10.205992509363297</v>
      </c>
      <c r="I13" s="50">
        <v>7.499148791283623</v>
      </c>
      <c r="J13" s="50">
        <v>0.21280217909431395</v>
      </c>
      <c r="K13" s="50">
        <v>0.6979911474293496</v>
      </c>
    </row>
    <row r="14" spans="1:11" s="9" customFormat="1" ht="12.75" customHeight="1">
      <c r="A14" s="24" t="s">
        <v>72</v>
      </c>
      <c r="B14" s="39">
        <v>11465</v>
      </c>
      <c r="C14" s="66">
        <v>67.02136938508504</v>
      </c>
      <c r="D14" s="50">
        <v>64.57915394679459</v>
      </c>
      <c r="E14" s="50">
        <v>2.4422154382904493</v>
      </c>
      <c r="F14" s="50">
        <v>14.42651548190144</v>
      </c>
      <c r="G14" s="50">
        <v>17.889228085477537</v>
      </c>
      <c r="H14" s="50">
        <v>10.318360226777148</v>
      </c>
      <c r="I14" s="50">
        <v>7.35281290885303</v>
      </c>
      <c r="J14" s="50">
        <v>0.2180549498473615</v>
      </c>
      <c r="K14" s="50">
        <v>0.662887047535979</v>
      </c>
    </row>
    <row r="15" spans="1:11" s="9" customFormat="1" ht="12.75" customHeight="1">
      <c r="A15" s="34" t="s">
        <v>35</v>
      </c>
      <c r="B15" s="31">
        <v>8635</v>
      </c>
      <c r="C15" s="65">
        <v>66.26519976838449</v>
      </c>
      <c r="D15" s="49">
        <v>63.323682686740014</v>
      </c>
      <c r="E15" s="49">
        <v>2.94151708164447</v>
      </c>
      <c r="F15" s="49">
        <v>13.64215402431963</v>
      </c>
      <c r="G15" s="49">
        <v>19.478865083960624</v>
      </c>
      <c r="H15" s="49">
        <v>12.704111175448753</v>
      </c>
      <c r="I15" s="49">
        <v>6.50839606253619</v>
      </c>
      <c r="J15" s="49">
        <v>0.26635784597568035</v>
      </c>
      <c r="K15" s="49">
        <v>0.6137811233352635</v>
      </c>
    </row>
    <row r="16" spans="1:11" s="9" customFormat="1" ht="12.75" customHeight="1">
      <c r="A16" s="36" t="s">
        <v>75</v>
      </c>
      <c r="B16" s="39">
        <v>2830</v>
      </c>
      <c r="C16" s="66"/>
      <c r="D16" s="50">
        <v>68.40989399293285</v>
      </c>
      <c r="E16" s="50">
        <v>0.9187279151943463</v>
      </c>
      <c r="F16" s="50">
        <v>16.819787985865727</v>
      </c>
      <c r="G16" s="50">
        <v>13.03886925795053</v>
      </c>
      <c r="H16" s="50">
        <v>3.03886925795053</v>
      </c>
      <c r="I16" s="50">
        <v>9.929328621908127</v>
      </c>
      <c r="J16" s="50">
        <v>0.0706713780918728</v>
      </c>
      <c r="K16" s="50">
        <v>0.8127208480565371</v>
      </c>
    </row>
    <row r="17" spans="1:11" s="9" customFormat="1" ht="12.75" customHeight="1">
      <c r="A17" s="24" t="s">
        <v>63</v>
      </c>
      <c r="B17" s="39">
        <v>283</v>
      </c>
      <c r="C17" s="66">
        <v>69.6113074204947</v>
      </c>
      <c r="D17" s="50">
        <v>67.49116607773851</v>
      </c>
      <c r="E17" s="50">
        <v>2.1201413427561837</v>
      </c>
      <c r="F17" s="50">
        <v>9.187279151943462</v>
      </c>
      <c r="G17" s="50">
        <v>19.081272084805654</v>
      </c>
      <c r="H17" s="50">
        <v>5.6537102473498235</v>
      </c>
      <c r="I17" s="50">
        <v>13.427561837455832</v>
      </c>
      <c r="J17" s="50">
        <v>0</v>
      </c>
      <c r="K17" s="50">
        <v>2.1201413427561837</v>
      </c>
    </row>
    <row r="18" spans="1:11" s="9" customFormat="1" ht="12.75" customHeight="1">
      <c r="A18" s="25" t="s">
        <v>68</v>
      </c>
      <c r="B18" s="39">
        <v>1156</v>
      </c>
      <c r="C18" s="66">
        <v>56.74740484429066</v>
      </c>
      <c r="D18" s="50">
        <v>56.141868512110726</v>
      </c>
      <c r="E18" s="50">
        <v>0.6055363321799307</v>
      </c>
      <c r="F18" s="50">
        <v>25.86505190311419</v>
      </c>
      <c r="G18" s="50">
        <v>16.176470588235293</v>
      </c>
      <c r="H18" s="50">
        <v>5.449826989619377</v>
      </c>
      <c r="I18" s="50">
        <v>10.640138408304498</v>
      </c>
      <c r="J18" s="50">
        <v>0.08650519031141869</v>
      </c>
      <c r="K18" s="50">
        <v>1.2110726643598615</v>
      </c>
    </row>
    <row r="19" spans="1:11" s="9" customFormat="1" ht="12.75" customHeight="1">
      <c r="A19" s="25" t="s">
        <v>65</v>
      </c>
      <c r="B19" s="39">
        <v>8789</v>
      </c>
      <c r="C19" s="66">
        <v>76.69814540903401</v>
      </c>
      <c r="D19" s="50">
        <v>75.67413812720446</v>
      </c>
      <c r="E19" s="50">
        <v>1.0240072818295598</v>
      </c>
      <c r="F19" s="50">
        <v>12.299465240641712</v>
      </c>
      <c r="G19" s="50">
        <v>10.20593924223461</v>
      </c>
      <c r="H19" s="50">
        <v>6.155421549664354</v>
      </c>
      <c r="I19" s="50">
        <v>4.027761975196268</v>
      </c>
      <c r="J19" s="50">
        <v>0.022755717373990215</v>
      </c>
      <c r="K19" s="50">
        <v>0.7964501080896574</v>
      </c>
    </row>
    <row r="20" spans="1:11" s="9" customFormat="1" ht="12.75" customHeight="1">
      <c r="A20" s="25" t="s">
        <v>66</v>
      </c>
      <c r="B20" s="39">
        <v>426</v>
      </c>
      <c r="C20" s="66">
        <v>70.65727699530517</v>
      </c>
      <c r="D20" s="50">
        <v>55.633802816901415</v>
      </c>
      <c r="E20" s="50">
        <v>15.023474178403756</v>
      </c>
      <c r="F20" s="50">
        <v>10.093896713615024</v>
      </c>
      <c r="G20" s="50">
        <v>18.07511737089202</v>
      </c>
      <c r="H20" s="50">
        <v>4.694835680751173</v>
      </c>
      <c r="I20" s="50">
        <v>13.145539906103288</v>
      </c>
      <c r="J20" s="50">
        <v>0.2347417840375587</v>
      </c>
      <c r="K20" s="50">
        <v>1.1737089201877933</v>
      </c>
    </row>
    <row r="21" spans="1:11" s="9" customFormat="1" ht="12.75" customHeight="1">
      <c r="A21" s="25" t="s">
        <v>67</v>
      </c>
      <c r="B21" s="39">
        <v>1</v>
      </c>
      <c r="C21" s="66">
        <v>100</v>
      </c>
      <c r="D21" s="50">
        <v>100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</row>
    <row r="22" spans="1:11" s="9" customFormat="1" ht="12.75" customHeight="1">
      <c r="A22" s="25" t="s">
        <v>42</v>
      </c>
      <c r="B22" s="39">
        <v>6</v>
      </c>
      <c r="C22" s="66">
        <v>0</v>
      </c>
      <c r="D22" s="50">
        <v>0</v>
      </c>
      <c r="E22" s="50">
        <v>0</v>
      </c>
      <c r="F22" s="50">
        <v>16.666666666666664</v>
      </c>
      <c r="G22" s="50">
        <v>33.33333333333333</v>
      </c>
      <c r="H22" s="50">
        <v>16.666666666666664</v>
      </c>
      <c r="I22" s="50">
        <v>16.666666666666664</v>
      </c>
      <c r="J22" s="50">
        <v>0</v>
      </c>
      <c r="K22" s="50">
        <v>0</v>
      </c>
    </row>
    <row r="23" spans="1:11" s="27" customFormat="1" ht="12.75" customHeight="1">
      <c r="A23" s="26" t="s">
        <v>13</v>
      </c>
      <c r="B23" s="68" t="s">
        <v>13</v>
      </c>
      <c r="C23" s="69" t="s">
        <v>13</v>
      </c>
      <c r="D23" s="69" t="s">
        <v>13</v>
      </c>
      <c r="E23" s="69"/>
      <c r="F23" s="69"/>
      <c r="G23" s="69"/>
      <c r="H23" s="69"/>
      <c r="I23" s="69"/>
      <c r="J23" s="69"/>
      <c r="K23" s="69"/>
    </row>
    <row r="24" ht="12.75" customHeight="1">
      <c r="A24" s="3"/>
    </row>
    <row r="25" ht="12.75" customHeight="1">
      <c r="A25" s="3" t="s">
        <v>45</v>
      </c>
    </row>
    <row r="26" ht="12.75" customHeight="1">
      <c r="A26" s="3"/>
    </row>
    <row r="27" ht="12.75" customHeight="1">
      <c r="A27" s="2" t="s">
        <v>11</v>
      </c>
    </row>
    <row r="28" ht="12.75" customHeight="1">
      <c r="A28" s="4"/>
    </row>
    <row r="29" ht="12.75" customHeight="1">
      <c r="A29" s="4"/>
    </row>
    <row r="30" spans="1:10" ht="12.75" customHeight="1">
      <c r="A30" s="4"/>
      <c r="J30" s="67"/>
    </row>
    <row r="31" ht="12.75" customHeight="1">
      <c r="A31" s="6"/>
    </row>
    <row r="32" ht="12.75" customHeight="1"/>
  </sheetData>
  <sheetProtection/>
  <mergeCells count="7">
    <mergeCell ref="A5:K5"/>
    <mergeCell ref="K8:K9"/>
    <mergeCell ref="B8:B9"/>
    <mergeCell ref="A8:A9"/>
    <mergeCell ref="C8:E8"/>
    <mergeCell ref="G8:J8"/>
    <mergeCell ref="F8:F9"/>
  </mergeCells>
  <hyperlinks>
    <hyperlink ref="J2" location="Índice!C20" display="INDICE"/>
  </hyperlinks>
  <printOptions/>
  <pageMargins left="0.75" right="0.75" top="1" bottom="1" header="0" footer="0"/>
  <pageSetup horizontalDpi="600" verticalDpi="600" orientation="portrait" paperSize="9" scale="50" r:id="rId2"/>
  <headerFooter alignWithMargins="0">
    <oddFooter>&amp;L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3">
    <tabColor indexed="47"/>
    <outlinePr summaryBelow="0" summaryRight="0"/>
  </sheetPr>
  <dimension ref="A2:L33"/>
  <sheetViews>
    <sheetView showGridLines="0" zoomScaleSheetLayoutView="100" zoomScalePageLayoutView="0" workbookViewId="0" topLeftCell="A1">
      <selection activeCell="J2" sqref="J2"/>
    </sheetView>
  </sheetViews>
  <sheetFormatPr defaultColWidth="16.00390625" defaultRowHeight="12.75"/>
  <cols>
    <col min="1" max="1" width="25.7109375" style="10" customWidth="1"/>
    <col min="2" max="10" width="11.7109375" style="10" customWidth="1"/>
    <col min="11" max="16384" width="16.00390625" style="10" customWidth="1"/>
  </cols>
  <sheetData>
    <row r="1" ht="12.75" customHeight="1"/>
    <row r="2" spans="4:10" ht="12.75" customHeight="1">
      <c r="D2" s="46"/>
      <c r="E2" s="9"/>
      <c r="F2" s="9"/>
      <c r="G2" s="9"/>
      <c r="J2" s="72" t="s">
        <v>43</v>
      </c>
    </row>
    <row r="3" ht="12.75" customHeight="1"/>
    <row r="4" spans="1:2" s="11" customFormat="1" ht="12.75" customHeight="1">
      <c r="A4" s="11" t="s">
        <v>13</v>
      </c>
      <c r="B4" s="11" t="s">
        <v>13</v>
      </c>
    </row>
    <row r="5" spans="1:10" ht="15" customHeight="1">
      <c r="A5" s="80" t="str">
        <f>+"Tabla 5.1. - Interrupciones voluntarias del embarazo en mujeres por lugar de nacimiento de la mujer según grupo de edad. 2008"</f>
        <v>Tabla 5.1. - Interrupciones voluntarias del embarazo en mujeres por lugar de nacimiento de la mujer según grupo de edad. 2008</v>
      </c>
      <c r="B5" s="80"/>
      <c r="C5" s="80"/>
      <c r="D5" s="80"/>
      <c r="E5" s="80"/>
      <c r="F5" s="80"/>
      <c r="G5" s="80"/>
      <c r="H5" s="80"/>
      <c r="I5" s="80"/>
      <c r="J5" s="80"/>
    </row>
    <row r="6" spans="1:10" ht="15" customHeight="1">
      <c r="A6" s="80"/>
      <c r="B6" s="80"/>
      <c r="C6" s="80"/>
      <c r="D6" s="80"/>
      <c r="E6" s="80"/>
      <c r="F6" s="80"/>
      <c r="G6" s="80"/>
      <c r="H6" s="80"/>
      <c r="I6" s="80"/>
      <c r="J6" s="80"/>
    </row>
    <row r="7" ht="12.75" customHeight="1"/>
    <row r="8" ht="12.75" customHeight="1">
      <c r="A8" s="5" t="s">
        <v>46</v>
      </c>
    </row>
    <row r="9" spans="1:10" ht="24.75" customHeight="1">
      <c r="A9" s="47"/>
      <c r="B9" s="12" t="s">
        <v>44</v>
      </c>
      <c r="C9" s="12" t="s">
        <v>82</v>
      </c>
      <c r="D9" s="12" t="s">
        <v>16</v>
      </c>
      <c r="E9" s="12" t="s">
        <v>17</v>
      </c>
      <c r="F9" s="12" t="s">
        <v>18</v>
      </c>
      <c r="G9" s="12" t="s">
        <v>19</v>
      </c>
      <c r="H9" s="12" t="s">
        <v>20</v>
      </c>
      <c r="I9" s="12" t="s">
        <v>21</v>
      </c>
      <c r="J9" s="12" t="s">
        <v>83</v>
      </c>
    </row>
    <row r="10" ht="12.75" customHeight="1">
      <c r="B10" s="13"/>
    </row>
    <row r="11" spans="1:10" s="9" customFormat="1" ht="12.75" customHeight="1">
      <c r="A11" s="48" t="s">
        <v>12</v>
      </c>
      <c r="B11" s="31">
        <v>22126</v>
      </c>
      <c r="C11" s="49">
        <v>0.30281117237638977</v>
      </c>
      <c r="D11" s="49">
        <v>10.98255446081533</v>
      </c>
      <c r="E11" s="49">
        <v>24.22037422037422</v>
      </c>
      <c r="F11" s="49">
        <v>25.69827352436048</v>
      </c>
      <c r="G11" s="49">
        <v>20.17083973605713</v>
      </c>
      <c r="H11" s="49">
        <v>13.445719967459096</v>
      </c>
      <c r="I11" s="49">
        <v>4.854017897496159</v>
      </c>
      <c r="J11" s="49">
        <v>0.32540902106119496</v>
      </c>
    </row>
    <row r="12" spans="1:10" s="40" customFormat="1" ht="12.75" customHeight="1">
      <c r="A12" s="38"/>
      <c r="B12" s="39"/>
      <c r="C12" s="50"/>
      <c r="D12" s="50"/>
      <c r="E12" s="50"/>
      <c r="F12" s="50"/>
      <c r="G12" s="50"/>
      <c r="H12" s="50"/>
      <c r="I12" s="50"/>
      <c r="J12" s="50"/>
    </row>
    <row r="13" spans="1:12" s="9" customFormat="1" ht="12.75" customHeight="1">
      <c r="A13" s="51" t="s">
        <v>64</v>
      </c>
      <c r="B13" s="39">
        <v>11748</v>
      </c>
      <c r="C13" s="50">
        <v>0.2723867892407218</v>
      </c>
      <c r="D13" s="50">
        <v>12.606401089547155</v>
      </c>
      <c r="E13" s="50">
        <v>24.616956077630235</v>
      </c>
      <c r="F13" s="50">
        <v>22.701736465781412</v>
      </c>
      <c r="G13" s="50">
        <v>19.186244467143343</v>
      </c>
      <c r="H13" s="50">
        <v>14.470548178413347</v>
      </c>
      <c r="I13" s="50">
        <v>5.788219271365339</v>
      </c>
      <c r="J13" s="50">
        <v>0.35750766087844743</v>
      </c>
      <c r="K13" s="40"/>
      <c r="L13" s="40"/>
    </row>
    <row r="14" spans="1:12" s="9" customFormat="1" ht="12.75" customHeight="1">
      <c r="A14" s="52" t="s">
        <v>71</v>
      </c>
      <c r="B14" s="39">
        <v>11465</v>
      </c>
      <c r="C14" s="50">
        <v>0.27911033580462274</v>
      </c>
      <c r="D14" s="50">
        <v>12.76929786306149</v>
      </c>
      <c r="E14" s="50">
        <v>24.78848669864806</v>
      </c>
      <c r="F14" s="50">
        <v>22.642825992150023</v>
      </c>
      <c r="G14" s="50">
        <v>19.040558220671606</v>
      </c>
      <c r="H14" s="50">
        <v>14.42651548190144</v>
      </c>
      <c r="I14" s="50">
        <v>5.695595290013084</v>
      </c>
      <c r="J14" s="50">
        <v>0.3576101177496729</v>
      </c>
      <c r="K14" s="40"/>
      <c r="L14" s="40"/>
    </row>
    <row r="15" spans="1:12" s="9" customFormat="1" ht="12.75" customHeight="1">
      <c r="A15" s="36" t="s">
        <v>35</v>
      </c>
      <c r="B15" s="31">
        <v>8635</v>
      </c>
      <c r="C15" s="49">
        <v>0.335842501447597</v>
      </c>
      <c r="D15" s="49">
        <v>13.931673422119282</v>
      </c>
      <c r="E15" s="49">
        <v>23.427909669947887</v>
      </c>
      <c r="F15" s="49">
        <v>22.223508975101332</v>
      </c>
      <c r="G15" s="49">
        <v>18.957730167921248</v>
      </c>
      <c r="H15" s="49">
        <v>14.557035321366532</v>
      </c>
      <c r="I15" s="49">
        <v>6.160972785176607</v>
      </c>
      <c r="J15" s="49">
        <v>0.4053271569195136</v>
      </c>
      <c r="K15" s="50"/>
      <c r="L15" s="50"/>
    </row>
    <row r="16" spans="1:12" s="9" customFormat="1" ht="12.75" customHeight="1">
      <c r="A16" s="36" t="s">
        <v>75</v>
      </c>
      <c r="B16" s="39">
        <v>2830</v>
      </c>
      <c r="C16" s="50">
        <v>0.10600706713780918</v>
      </c>
      <c r="D16" s="50">
        <v>9.222614840989399</v>
      </c>
      <c r="E16" s="50">
        <v>28.93992932862191</v>
      </c>
      <c r="F16" s="50">
        <v>23.92226148409894</v>
      </c>
      <c r="G16" s="50">
        <v>19.29328621908127</v>
      </c>
      <c r="H16" s="50">
        <v>14.02826855123675</v>
      </c>
      <c r="I16" s="50">
        <v>4.275618374558303</v>
      </c>
      <c r="J16" s="50">
        <v>0.21201413427561835</v>
      </c>
      <c r="K16" s="50"/>
      <c r="L16" s="50"/>
    </row>
    <row r="17" spans="1:12" s="9" customFormat="1" ht="12.75" customHeight="1">
      <c r="A17" s="52" t="s">
        <v>74</v>
      </c>
      <c r="B17" s="39">
        <v>283</v>
      </c>
      <c r="C17" s="50">
        <v>0</v>
      </c>
      <c r="D17" s="50">
        <v>6.007067137809187</v>
      </c>
      <c r="E17" s="50">
        <v>17.6678445229682</v>
      </c>
      <c r="F17" s="50">
        <v>25.08833922261484</v>
      </c>
      <c r="G17" s="50">
        <v>25.08833922261484</v>
      </c>
      <c r="H17" s="50">
        <v>16.25441696113074</v>
      </c>
      <c r="I17" s="50">
        <v>9.540636042402827</v>
      </c>
      <c r="J17" s="50">
        <v>0.35335689045936397</v>
      </c>
      <c r="K17" s="50"/>
      <c r="L17" s="50"/>
    </row>
    <row r="18" spans="1:12" s="9" customFormat="1" ht="12.75" customHeight="1">
      <c r="A18" s="53" t="s">
        <v>68</v>
      </c>
      <c r="B18" s="39">
        <v>1156</v>
      </c>
      <c r="C18" s="50">
        <v>0.34602076124567477</v>
      </c>
      <c r="D18" s="50">
        <v>6.487889273356401</v>
      </c>
      <c r="E18" s="50">
        <v>22.837370242214533</v>
      </c>
      <c r="F18" s="50">
        <v>33.65051903114187</v>
      </c>
      <c r="G18" s="50">
        <v>20.588235294117645</v>
      </c>
      <c r="H18" s="50">
        <v>11.76470588235294</v>
      </c>
      <c r="I18" s="50">
        <v>3.8062283737024223</v>
      </c>
      <c r="J18" s="50">
        <v>0.5190311418685121</v>
      </c>
      <c r="K18" s="50"/>
      <c r="L18" s="50"/>
    </row>
    <row r="19" spans="1:12" s="9" customFormat="1" ht="12.75" customHeight="1">
      <c r="A19" s="25" t="s">
        <v>65</v>
      </c>
      <c r="B19" s="39">
        <v>8789</v>
      </c>
      <c r="C19" s="50">
        <v>0.35271361929684836</v>
      </c>
      <c r="D19" s="50">
        <v>9.682557742632838</v>
      </c>
      <c r="E19" s="50">
        <v>24.132438275116623</v>
      </c>
      <c r="F19" s="50">
        <v>28.67220389122767</v>
      </c>
      <c r="G19" s="50">
        <v>21.09455000568893</v>
      </c>
      <c r="H19" s="50">
        <v>12.219820229832745</v>
      </c>
      <c r="I19" s="50">
        <v>3.606781203777449</v>
      </c>
      <c r="J19" s="50">
        <v>0.23893503242689726</v>
      </c>
      <c r="K19" s="50"/>
      <c r="L19" s="50"/>
    </row>
    <row r="20" spans="1:12" s="9" customFormat="1" ht="12.75" customHeight="1">
      <c r="A20" s="25" t="s">
        <v>66</v>
      </c>
      <c r="B20" s="39">
        <v>426</v>
      </c>
      <c r="C20" s="50">
        <v>0</v>
      </c>
      <c r="D20" s="50">
        <v>5.164319248826291</v>
      </c>
      <c r="E20" s="50">
        <v>19.248826291079812</v>
      </c>
      <c r="F20" s="50">
        <v>25.586854460093893</v>
      </c>
      <c r="G20" s="50">
        <v>26.76056338028169</v>
      </c>
      <c r="H20" s="50">
        <v>15.023474178403756</v>
      </c>
      <c r="I20" s="50">
        <v>7.511737089201878</v>
      </c>
      <c r="J20" s="50">
        <v>0.7042253521126761</v>
      </c>
      <c r="K20" s="50"/>
      <c r="L20" s="50"/>
    </row>
    <row r="21" spans="1:12" s="9" customFormat="1" ht="12.75" customHeight="1">
      <c r="A21" s="25" t="s">
        <v>67</v>
      </c>
      <c r="B21" s="39">
        <v>1</v>
      </c>
      <c r="C21" s="50">
        <v>0</v>
      </c>
      <c r="D21" s="50">
        <v>0</v>
      </c>
      <c r="E21" s="50">
        <v>0</v>
      </c>
      <c r="F21" s="50">
        <v>0</v>
      </c>
      <c r="G21" s="50">
        <v>100</v>
      </c>
      <c r="H21" s="50">
        <v>0</v>
      </c>
      <c r="I21" s="50">
        <v>0</v>
      </c>
      <c r="J21" s="50">
        <v>0</v>
      </c>
      <c r="K21" s="50"/>
      <c r="L21" s="50"/>
    </row>
    <row r="22" spans="1:12" s="9" customFormat="1" ht="12.75" customHeight="1">
      <c r="A22" s="25" t="s">
        <v>42</v>
      </c>
      <c r="B22" s="39">
        <v>6</v>
      </c>
      <c r="C22" s="50">
        <v>0</v>
      </c>
      <c r="D22" s="50">
        <v>16.666666666666664</v>
      </c>
      <c r="E22" s="50">
        <v>0</v>
      </c>
      <c r="F22" s="50">
        <v>16.666666666666664</v>
      </c>
      <c r="G22" s="50">
        <v>33.33333333333333</v>
      </c>
      <c r="H22" s="50">
        <v>16.666666666666664</v>
      </c>
      <c r="I22" s="50">
        <v>16.666666666666664</v>
      </c>
      <c r="J22" s="50">
        <v>0</v>
      </c>
      <c r="K22" s="50"/>
      <c r="L22" s="50"/>
    </row>
    <row r="23" spans="1:10" s="27" customFormat="1" ht="12.75" customHeight="1">
      <c r="A23" s="26" t="s">
        <v>13</v>
      </c>
      <c r="B23" s="26" t="s">
        <v>13</v>
      </c>
      <c r="C23" s="26" t="s">
        <v>73</v>
      </c>
      <c r="D23" s="26" t="s">
        <v>13</v>
      </c>
      <c r="E23" s="26"/>
      <c r="F23" s="26"/>
      <c r="G23" s="26"/>
      <c r="H23" s="26"/>
      <c r="I23" s="26"/>
      <c r="J23" s="26"/>
    </row>
    <row r="24" ht="12.75" customHeight="1">
      <c r="A24" s="3"/>
    </row>
    <row r="25" ht="12.75" customHeight="1">
      <c r="A25" s="3" t="s">
        <v>45</v>
      </c>
    </row>
    <row r="26" ht="12.75" customHeight="1">
      <c r="A26" s="3"/>
    </row>
    <row r="27" ht="12.75" customHeight="1">
      <c r="A27" s="2" t="s">
        <v>11</v>
      </c>
    </row>
    <row r="28" ht="12.75" customHeight="1">
      <c r="A28" s="4"/>
    </row>
    <row r="29" ht="12.75" customHeight="1">
      <c r="A29" s="4"/>
    </row>
    <row r="30" ht="12.75" customHeight="1">
      <c r="A30" s="4"/>
    </row>
    <row r="31" spans="1:10" ht="12.75" customHeight="1">
      <c r="A31" s="4"/>
      <c r="J31" s="67"/>
    </row>
    <row r="32" ht="12.75" customHeight="1">
      <c r="A32" s="4"/>
    </row>
    <row r="33" ht="12.75" customHeight="1">
      <c r="A33" s="6"/>
    </row>
    <row r="34" ht="12.75" customHeight="1"/>
  </sheetData>
  <sheetProtection/>
  <mergeCells count="1">
    <mergeCell ref="A5:J6"/>
  </mergeCells>
  <hyperlinks>
    <hyperlink ref="J2" location="Índice!C8" display="INDICE"/>
  </hyperlinks>
  <printOptions/>
  <pageMargins left="0.75" right="0.75" top="1" bottom="1" header="0" footer="0"/>
  <pageSetup horizontalDpi="600" verticalDpi="600" orientation="portrait" paperSize="9" scale="50" r:id="rId2"/>
  <headerFooter alignWithMargins="0">
    <oddFooter>&amp;L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4">
    <tabColor indexed="47"/>
    <outlinePr summaryBelow="0" summaryRight="0"/>
  </sheetPr>
  <dimension ref="A2:H32"/>
  <sheetViews>
    <sheetView showGridLines="0" zoomScaleSheetLayoutView="100" zoomScalePageLayoutView="0" workbookViewId="0" topLeftCell="A1">
      <selection activeCell="H2" sqref="H2"/>
    </sheetView>
  </sheetViews>
  <sheetFormatPr defaultColWidth="16.00390625" defaultRowHeight="12.75"/>
  <cols>
    <col min="1" max="1" width="25.7109375" style="10" customWidth="1"/>
    <col min="2" max="2" width="16.00390625" style="10" customWidth="1"/>
    <col min="3" max="6" width="11.7109375" style="10" customWidth="1"/>
    <col min="7" max="7" width="19.7109375" style="10" customWidth="1"/>
    <col min="8" max="8" width="11.7109375" style="10" customWidth="1"/>
    <col min="9" max="16384" width="16.00390625" style="10" customWidth="1"/>
  </cols>
  <sheetData>
    <row r="1" ht="12.75" customHeight="1"/>
    <row r="2" spans="5:8" ht="12.75" customHeight="1">
      <c r="E2" s="41"/>
      <c r="H2" s="72" t="s">
        <v>43</v>
      </c>
    </row>
    <row r="3" ht="12.75" customHeight="1"/>
    <row r="4" spans="1:5" s="11" customFormat="1" ht="12.75" customHeight="1">
      <c r="A4" s="11" t="s">
        <v>13</v>
      </c>
      <c r="B4" s="11" t="s">
        <v>13</v>
      </c>
      <c r="C4" s="11" t="s">
        <v>13</v>
      </c>
      <c r="E4" s="11" t="s">
        <v>13</v>
      </c>
    </row>
    <row r="5" spans="1:8" ht="15" customHeight="1">
      <c r="A5" s="80" t="str">
        <f>+"Tabla 5.2. - Interrupciones voluntarias del embarazo en mujeres por lugar de nacimiento de la mujer según utilización de Centro de Planificación Familiar. 2008"</f>
        <v>Tabla 5.2. - Interrupciones voluntarias del embarazo en mujeres por lugar de nacimiento de la mujer según utilización de Centro de Planificación Familiar. 2008</v>
      </c>
      <c r="B5" s="80"/>
      <c r="C5" s="80"/>
      <c r="D5" s="80"/>
      <c r="E5" s="80"/>
      <c r="F5" s="80"/>
      <c r="G5" s="80"/>
      <c r="H5" s="80"/>
    </row>
    <row r="6" spans="1:8" ht="15" customHeight="1">
      <c r="A6" s="80"/>
      <c r="B6" s="80"/>
      <c r="C6" s="80"/>
      <c r="D6" s="80"/>
      <c r="E6" s="80"/>
      <c r="F6" s="80"/>
      <c r="G6" s="80"/>
      <c r="H6" s="80"/>
    </row>
    <row r="7" ht="12.75" customHeight="1"/>
    <row r="8" ht="12.75" customHeight="1">
      <c r="A8" s="5" t="s">
        <v>46</v>
      </c>
    </row>
    <row r="9" spans="1:8" ht="12.75" customHeight="1">
      <c r="A9" s="81"/>
      <c r="B9" s="83" t="s">
        <v>44</v>
      </c>
      <c r="C9" s="84" t="s">
        <v>85</v>
      </c>
      <c r="D9" s="84"/>
      <c r="E9" s="84"/>
      <c r="F9" s="84"/>
      <c r="G9" s="85" t="s">
        <v>84</v>
      </c>
      <c r="H9" s="85" t="s">
        <v>42</v>
      </c>
    </row>
    <row r="10" spans="1:8" ht="24.75" customHeight="1">
      <c r="A10" s="82"/>
      <c r="B10" s="83"/>
      <c r="C10" s="12" t="s">
        <v>12</v>
      </c>
      <c r="D10" s="12" t="s">
        <v>34</v>
      </c>
      <c r="E10" s="12" t="s">
        <v>33</v>
      </c>
      <c r="F10" s="12" t="s">
        <v>32</v>
      </c>
      <c r="G10" s="86"/>
      <c r="H10" s="86"/>
    </row>
    <row r="11" ht="12.75" customHeight="1">
      <c r="B11" s="13"/>
    </row>
    <row r="12" spans="1:8" s="9" customFormat="1" ht="12.75" customHeight="1">
      <c r="A12" s="15" t="s">
        <v>12</v>
      </c>
      <c r="B12" s="31">
        <v>22126</v>
      </c>
      <c r="C12" s="32">
        <v>33.164602729820125</v>
      </c>
      <c r="D12" s="32">
        <v>23.546958329567026</v>
      </c>
      <c r="E12" s="32">
        <v>8.668534755491278</v>
      </c>
      <c r="F12" s="32">
        <v>0.9491096447618187</v>
      </c>
      <c r="G12" s="32">
        <v>66.24785320437493</v>
      </c>
      <c r="H12" s="32">
        <v>0.5875440658049353</v>
      </c>
    </row>
    <row r="13" spans="1:8" s="40" customFormat="1" ht="12.75" customHeight="1">
      <c r="A13" s="38"/>
      <c r="B13" s="39"/>
      <c r="C13" s="35"/>
      <c r="D13" s="35"/>
      <c r="E13" s="35"/>
      <c r="F13" s="35"/>
      <c r="G13" s="35"/>
      <c r="H13" s="35"/>
    </row>
    <row r="14" spans="1:8" s="9" customFormat="1" ht="12.75" customHeight="1">
      <c r="A14" s="33" t="s">
        <v>64</v>
      </c>
      <c r="B14" s="39">
        <v>11748</v>
      </c>
      <c r="C14" s="35">
        <v>33.59720803541028</v>
      </c>
      <c r="D14" s="35">
        <v>21.050391556009533</v>
      </c>
      <c r="E14" s="35">
        <v>11.908409942117808</v>
      </c>
      <c r="F14" s="35">
        <v>0.6384065372829418</v>
      </c>
      <c r="G14" s="35">
        <v>65.943139257746</v>
      </c>
      <c r="H14" s="35">
        <v>0.45965270684371806</v>
      </c>
    </row>
    <row r="15" spans="1:8" s="9" customFormat="1" ht="12.75" customHeight="1">
      <c r="A15" s="24" t="s">
        <v>71</v>
      </c>
      <c r="B15" s="39">
        <v>11465</v>
      </c>
      <c r="C15" s="35">
        <v>33.79851722634103</v>
      </c>
      <c r="D15" s="35">
        <v>21.107719145224596</v>
      </c>
      <c r="E15" s="35">
        <v>12.062799825556041</v>
      </c>
      <c r="F15" s="35">
        <v>0.6279982555604012</v>
      </c>
      <c r="G15" s="35">
        <v>65.73048408198866</v>
      </c>
      <c r="H15" s="35">
        <v>0.4709986916703009</v>
      </c>
    </row>
    <row r="16" spans="1:8" s="9" customFormat="1" ht="12.75" customHeight="1">
      <c r="A16" s="34" t="s">
        <v>35</v>
      </c>
      <c r="B16" s="31">
        <v>8635</v>
      </c>
      <c r="C16" s="32">
        <v>37.34800231615518</v>
      </c>
      <c r="D16" s="32">
        <v>23.080486392588302</v>
      </c>
      <c r="E16" s="32">
        <v>13.769542559351478</v>
      </c>
      <c r="F16" s="32">
        <v>0.49797336421540245</v>
      </c>
      <c r="G16" s="32">
        <v>62.223508975101325</v>
      </c>
      <c r="H16" s="32">
        <v>0.4284887087434858</v>
      </c>
    </row>
    <row r="17" spans="1:8" s="9" customFormat="1" ht="12.75" customHeight="1">
      <c r="A17" s="34" t="s">
        <v>76</v>
      </c>
      <c r="B17" s="39">
        <v>2830</v>
      </c>
      <c r="C17" s="35">
        <v>22.968197879858657</v>
      </c>
      <c r="D17" s="35">
        <v>15.088339222614842</v>
      </c>
      <c r="E17" s="35">
        <v>6.855123674911661</v>
      </c>
      <c r="F17" s="35">
        <v>1.0247349823321554</v>
      </c>
      <c r="G17" s="35">
        <v>76.43109540636043</v>
      </c>
      <c r="H17" s="35">
        <v>0.6007067137809188</v>
      </c>
    </row>
    <row r="18" spans="1:8" s="9" customFormat="1" ht="12.75" customHeight="1">
      <c r="A18" s="24" t="s">
        <v>63</v>
      </c>
      <c r="B18" s="39">
        <v>283</v>
      </c>
      <c r="C18" s="35">
        <v>25.441696113074205</v>
      </c>
      <c r="D18" s="35">
        <v>18.727915194346288</v>
      </c>
      <c r="E18" s="35">
        <v>5.6537102473498235</v>
      </c>
      <c r="F18" s="35">
        <v>1.0600706713780919</v>
      </c>
      <c r="G18" s="35">
        <v>74.55830388692578</v>
      </c>
      <c r="H18" s="35">
        <v>0</v>
      </c>
    </row>
    <row r="19" spans="1:8" s="9" customFormat="1" ht="12.75" customHeight="1">
      <c r="A19" s="25" t="s">
        <v>68</v>
      </c>
      <c r="B19" s="39">
        <v>1156</v>
      </c>
      <c r="C19" s="35">
        <v>25.51903114186851</v>
      </c>
      <c r="D19" s="35">
        <v>20.32871972318339</v>
      </c>
      <c r="E19" s="35">
        <v>4.325259515570934</v>
      </c>
      <c r="F19" s="35">
        <v>0.8650519031141869</v>
      </c>
      <c r="G19" s="35">
        <v>73.35640138408304</v>
      </c>
      <c r="H19" s="35">
        <v>1.124567474048443</v>
      </c>
    </row>
    <row r="20" spans="1:8" s="9" customFormat="1" ht="12.75" customHeight="1">
      <c r="A20" s="25" t="s">
        <v>65</v>
      </c>
      <c r="B20" s="39">
        <v>8789</v>
      </c>
      <c r="C20" s="35">
        <v>34.52042325634315</v>
      </c>
      <c r="D20" s="35">
        <v>28.057799522129933</v>
      </c>
      <c r="E20" s="35">
        <v>5.108658550460803</v>
      </c>
      <c r="F20" s="35">
        <v>1.3539651837524178</v>
      </c>
      <c r="G20" s="35">
        <v>64.81966093981113</v>
      </c>
      <c r="H20" s="35">
        <v>0.6599158038457162</v>
      </c>
    </row>
    <row r="21" spans="1:8" s="9" customFormat="1" ht="12.75" customHeight="1">
      <c r="A21" s="25" t="s">
        <v>66</v>
      </c>
      <c r="B21" s="39">
        <v>426</v>
      </c>
      <c r="C21" s="35">
        <v>14.084507042253522</v>
      </c>
      <c r="D21" s="35">
        <v>8.450704225352112</v>
      </c>
      <c r="E21" s="35">
        <v>4.460093896713615</v>
      </c>
      <c r="F21" s="35">
        <v>1.1737089201877933</v>
      </c>
      <c r="G21" s="35">
        <v>84.74178403755869</v>
      </c>
      <c r="H21" s="35">
        <v>1.1737089201877933</v>
      </c>
    </row>
    <row r="22" spans="1:8" s="9" customFormat="1" ht="12.75" customHeight="1">
      <c r="A22" s="25" t="s">
        <v>67</v>
      </c>
      <c r="B22" s="39">
        <v>1</v>
      </c>
      <c r="C22" s="35">
        <v>0</v>
      </c>
      <c r="D22" s="35">
        <v>0</v>
      </c>
      <c r="E22" s="35">
        <v>0</v>
      </c>
      <c r="F22" s="35">
        <v>0</v>
      </c>
      <c r="G22" s="35">
        <v>100</v>
      </c>
      <c r="H22" s="35">
        <v>0</v>
      </c>
    </row>
    <row r="23" spans="1:8" s="9" customFormat="1" ht="12.75" customHeight="1">
      <c r="A23" s="25" t="s">
        <v>42</v>
      </c>
      <c r="B23" s="39">
        <v>6</v>
      </c>
      <c r="C23" s="35">
        <v>33.33333333333333</v>
      </c>
      <c r="D23" s="35">
        <v>0</v>
      </c>
      <c r="E23" s="35">
        <v>16.666666666666664</v>
      </c>
      <c r="F23" s="35">
        <v>16.666666666666664</v>
      </c>
      <c r="G23" s="35">
        <v>66.66666666666666</v>
      </c>
      <c r="H23" s="35">
        <v>0</v>
      </c>
    </row>
    <row r="24" spans="1:8" s="27" customFormat="1" ht="12.75" customHeight="1">
      <c r="A24" s="26" t="s">
        <v>13</v>
      </c>
      <c r="B24" s="26" t="s">
        <v>13</v>
      </c>
      <c r="C24" s="26" t="s">
        <v>13</v>
      </c>
      <c r="D24" s="26"/>
      <c r="E24" s="26" t="s">
        <v>13</v>
      </c>
      <c r="F24" s="26"/>
      <c r="G24" s="26"/>
      <c r="H24" s="26"/>
    </row>
    <row r="25" ht="12.75" customHeight="1">
      <c r="A25" s="3"/>
    </row>
    <row r="26" ht="12.75" customHeight="1">
      <c r="A26" s="3" t="s">
        <v>45</v>
      </c>
    </row>
    <row r="27" ht="12.75" customHeight="1">
      <c r="A27" s="3"/>
    </row>
    <row r="28" ht="12.75" customHeight="1">
      <c r="A28" s="2" t="s">
        <v>11</v>
      </c>
    </row>
    <row r="29" ht="12.75" customHeight="1">
      <c r="A29" s="4"/>
    </row>
    <row r="30" ht="12.75" customHeight="1">
      <c r="A30" s="4"/>
    </row>
    <row r="31" ht="12.75" customHeight="1">
      <c r="A31" s="4"/>
    </row>
    <row r="32" spans="1:8" ht="12.75" customHeight="1">
      <c r="A32" s="6"/>
      <c r="H32" s="67"/>
    </row>
    <row r="33" ht="12.75" customHeight="1"/>
  </sheetData>
  <sheetProtection/>
  <mergeCells count="6">
    <mergeCell ref="A5:H6"/>
    <mergeCell ref="A9:A10"/>
    <mergeCell ref="B9:B10"/>
    <mergeCell ref="C9:F9"/>
    <mergeCell ref="G9:G10"/>
    <mergeCell ref="H9:H10"/>
  </mergeCells>
  <hyperlinks>
    <hyperlink ref="H2" location="Índice!C9" display="INDICE"/>
  </hyperlinks>
  <printOptions/>
  <pageMargins left="0.75" right="0.75" top="1" bottom="1" header="0" footer="0"/>
  <pageSetup horizontalDpi="600" verticalDpi="600" orientation="portrait" paperSize="9" scale="50" r:id="rId2"/>
  <headerFooter alignWithMargins="0">
    <oddFooter>&amp;L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8">
    <tabColor indexed="47"/>
    <outlinePr summaryBelow="0" summaryRight="0"/>
  </sheetPr>
  <dimension ref="A2:H31"/>
  <sheetViews>
    <sheetView showGridLines="0" zoomScaleSheetLayoutView="100" workbookViewId="0" topLeftCell="A1">
      <selection activeCell="H2" sqref="H2"/>
    </sheetView>
  </sheetViews>
  <sheetFormatPr defaultColWidth="16.00390625" defaultRowHeight="12.75"/>
  <cols>
    <col min="1" max="1" width="25.7109375" style="10" customWidth="1"/>
    <col min="2" max="8" width="11.7109375" style="10" customWidth="1"/>
    <col min="9" max="16384" width="16.00390625" style="10" customWidth="1"/>
  </cols>
  <sheetData>
    <row r="1" ht="12.75" customHeight="1"/>
    <row r="2" spans="4:8" ht="12.75" customHeight="1">
      <c r="D2" s="41"/>
      <c r="H2" s="73" t="s">
        <v>43</v>
      </c>
    </row>
    <row r="3" ht="12.75" customHeight="1"/>
    <row r="4" spans="1:4" s="11" customFormat="1" ht="12.75" customHeight="1">
      <c r="A4" s="11" t="s">
        <v>13</v>
      </c>
      <c r="B4" s="11" t="s">
        <v>13</v>
      </c>
      <c r="C4" s="11" t="s">
        <v>13</v>
      </c>
      <c r="D4" s="11" t="s">
        <v>13</v>
      </c>
    </row>
    <row r="5" spans="1:8" ht="15" customHeight="1">
      <c r="A5" s="80" t="str">
        <f>+"Tabla 5.3. - Interrupciones voluntarias del embarazo en mujeres menores de 20 años por lugar de nacimiento de la mujer según edad. 2008"</f>
        <v>Tabla 5.3. - Interrupciones voluntarias del embarazo en mujeres menores de 20 años por lugar de nacimiento de la mujer según edad. 2008</v>
      </c>
      <c r="B5" s="80"/>
      <c r="C5" s="80"/>
      <c r="D5" s="80"/>
      <c r="E5" s="80"/>
      <c r="F5" s="80"/>
      <c r="G5" s="80"/>
      <c r="H5" s="80"/>
    </row>
    <row r="6" spans="1:8" ht="15" customHeight="1">
      <c r="A6" s="80"/>
      <c r="B6" s="80"/>
      <c r="C6" s="80"/>
      <c r="D6" s="80"/>
      <c r="E6" s="80"/>
      <c r="F6" s="80"/>
      <c r="G6" s="80"/>
      <c r="H6" s="80"/>
    </row>
    <row r="7" ht="12.75" customHeight="1"/>
    <row r="8" ht="12.75" customHeight="1">
      <c r="A8" s="5" t="s">
        <v>46</v>
      </c>
    </row>
    <row r="9" spans="1:8" ht="24.75" customHeight="1">
      <c r="A9" s="87"/>
      <c r="B9" s="12" t="s">
        <v>44</v>
      </c>
      <c r="C9" s="12" t="s">
        <v>82</v>
      </c>
      <c r="D9" s="12" t="s">
        <v>24</v>
      </c>
      <c r="E9" s="12" t="s">
        <v>25</v>
      </c>
      <c r="F9" s="12" t="s">
        <v>26</v>
      </c>
      <c r="G9" s="12" t="s">
        <v>27</v>
      </c>
      <c r="H9" s="12" t="s">
        <v>28</v>
      </c>
    </row>
    <row r="10" ht="12.75" customHeight="1">
      <c r="B10" s="13"/>
    </row>
    <row r="11" spans="1:8" s="9" customFormat="1" ht="12.75" customHeight="1">
      <c r="A11" s="15" t="s">
        <v>12</v>
      </c>
      <c r="B11" s="31">
        <v>2497</v>
      </c>
      <c r="C11" s="32">
        <v>2.683219863836604</v>
      </c>
      <c r="D11" s="32">
        <v>6.688025630756908</v>
      </c>
      <c r="E11" s="32">
        <v>11.413696435722867</v>
      </c>
      <c r="F11" s="32">
        <v>15.098117741289546</v>
      </c>
      <c r="G11" s="32">
        <v>28.514217060472568</v>
      </c>
      <c r="H11" s="32">
        <v>35.602723267921505</v>
      </c>
    </row>
    <row r="12" spans="1:8" s="40" customFormat="1" ht="12.75" customHeight="1">
      <c r="A12" s="38"/>
      <c r="B12" s="39"/>
      <c r="C12" s="35"/>
      <c r="D12" s="35"/>
      <c r="E12" s="35"/>
      <c r="F12" s="35"/>
      <c r="G12" s="35"/>
      <c r="H12" s="35"/>
    </row>
    <row r="13" spans="1:8" s="9" customFormat="1" ht="12.75" customHeight="1">
      <c r="A13" s="33" t="s">
        <v>64</v>
      </c>
      <c r="B13" s="39">
        <v>1513</v>
      </c>
      <c r="C13" s="35">
        <v>2.1150033046926633</v>
      </c>
      <c r="D13" s="35">
        <v>6.014540647719762</v>
      </c>
      <c r="E13" s="35">
        <v>11.037673496364839</v>
      </c>
      <c r="F13" s="35">
        <v>16.325181758096498</v>
      </c>
      <c r="G13" s="35">
        <v>29.279576999339064</v>
      </c>
      <c r="H13" s="35">
        <v>35.22802379378718</v>
      </c>
    </row>
    <row r="14" spans="1:8" s="9" customFormat="1" ht="12.75" customHeight="1">
      <c r="A14" s="24" t="s">
        <v>72</v>
      </c>
      <c r="B14" s="39">
        <v>1496</v>
      </c>
      <c r="C14" s="35">
        <v>2.13903743315508</v>
      </c>
      <c r="D14" s="35">
        <v>6.0828877005347595</v>
      </c>
      <c r="E14" s="35">
        <v>10.89572192513369</v>
      </c>
      <c r="F14" s="35">
        <v>16.31016042780749</v>
      </c>
      <c r="G14" s="35">
        <v>29.211229946524064</v>
      </c>
      <c r="H14" s="35">
        <v>35.360962566844925</v>
      </c>
    </row>
    <row r="15" spans="1:8" s="9" customFormat="1" ht="12.75" customHeight="1">
      <c r="A15" s="34" t="s">
        <v>35</v>
      </c>
      <c r="B15" s="31">
        <v>1232</v>
      </c>
      <c r="C15" s="32">
        <v>2.353896103896104</v>
      </c>
      <c r="D15" s="32">
        <v>6.493506493506493</v>
      </c>
      <c r="E15" s="32">
        <v>11.688311688311687</v>
      </c>
      <c r="F15" s="32">
        <v>17.613636363636363</v>
      </c>
      <c r="G15" s="32">
        <v>29.139610389610386</v>
      </c>
      <c r="H15" s="32">
        <v>32.711038961038966</v>
      </c>
    </row>
    <row r="16" spans="1:8" s="9" customFormat="1" ht="12.75" customHeight="1">
      <c r="A16" s="34" t="s">
        <v>76</v>
      </c>
      <c r="B16" s="39">
        <v>264</v>
      </c>
      <c r="C16" s="35">
        <v>1.1363636363636365</v>
      </c>
      <c r="D16" s="35">
        <v>4.166666666666666</v>
      </c>
      <c r="E16" s="35">
        <v>7.196969696969697</v>
      </c>
      <c r="F16" s="35">
        <v>10.227272727272728</v>
      </c>
      <c r="G16" s="35">
        <v>29.545454545454547</v>
      </c>
      <c r="H16" s="35">
        <v>47.72727272727273</v>
      </c>
    </row>
    <row r="17" spans="1:8" s="9" customFormat="1" ht="12.75" customHeight="1">
      <c r="A17" s="24" t="s">
        <v>63</v>
      </c>
      <c r="B17" s="39">
        <v>17</v>
      </c>
      <c r="C17" s="35">
        <v>0</v>
      </c>
      <c r="D17" s="35">
        <v>0</v>
      </c>
      <c r="E17" s="35">
        <v>23.52941176470588</v>
      </c>
      <c r="F17" s="35">
        <v>17.647058823529413</v>
      </c>
      <c r="G17" s="35">
        <v>35.294117647058826</v>
      </c>
      <c r="H17" s="35">
        <v>23.52941176470588</v>
      </c>
    </row>
    <row r="18" spans="1:8" s="9" customFormat="1" ht="12.75" customHeight="1">
      <c r="A18" s="25" t="s">
        <v>68</v>
      </c>
      <c r="B18" s="39">
        <v>79</v>
      </c>
      <c r="C18" s="35">
        <v>5.063291139240507</v>
      </c>
      <c r="D18" s="35">
        <v>5.063291139240507</v>
      </c>
      <c r="E18" s="35">
        <v>6.329113924050633</v>
      </c>
      <c r="F18" s="35">
        <v>10.126582278481013</v>
      </c>
      <c r="G18" s="35">
        <v>34.177215189873415</v>
      </c>
      <c r="H18" s="35">
        <v>39.24050632911392</v>
      </c>
    </row>
    <row r="19" spans="1:8" s="9" customFormat="1" ht="12.75" customHeight="1">
      <c r="A19" s="25" t="s">
        <v>65</v>
      </c>
      <c r="B19" s="39">
        <v>882</v>
      </c>
      <c r="C19" s="35">
        <v>3.5147392290249435</v>
      </c>
      <c r="D19" s="35">
        <v>8.16326530612245</v>
      </c>
      <c r="E19" s="35">
        <v>12.585034013605442</v>
      </c>
      <c r="F19" s="35">
        <v>13.26530612244898</v>
      </c>
      <c r="G19" s="35">
        <v>26.87074829931973</v>
      </c>
      <c r="H19" s="35">
        <v>35.600907029478456</v>
      </c>
    </row>
    <row r="20" spans="1:8" s="9" customFormat="1" ht="12.75" customHeight="1">
      <c r="A20" s="25" t="s">
        <v>66</v>
      </c>
      <c r="B20" s="39">
        <v>22</v>
      </c>
      <c r="C20" s="35">
        <v>0</v>
      </c>
      <c r="D20" s="35">
        <v>0</v>
      </c>
      <c r="E20" s="35">
        <v>4.545454545454546</v>
      </c>
      <c r="F20" s="35">
        <v>22.727272727272727</v>
      </c>
      <c r="G20" s="35">
        <v>22.727272727272727</v>
      </c>
      <c r="H20" s="35">
        <v>50</v>
      </c>
    </row>
    <row r="21" spans="1:8" s="9" customFormat="1" ht="12.75" customHeight="1">
      <c r="A21" s="25" t="s">
        <v>67</v>
      </c>
      <c r="B21" s="39">
        <v>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</row>
    <row r="22" spans="1:8" s="9" customFormat="1" ht="12.75" customHeight="1">
      <c r="A22" s="25" t="s">
        <v>42</v>
      </c>
      <c r="B22" s="39">
        <v>1</v>
      </c>
      <c r="C22" s="35">
        <v>0</v>
      </c>
      <c r="D22" s="35">
        <v>0</v>
      </c>
      <c r="E22" s="35">
        <v>100</v>
      </c>
      <c r="F22" s="35">
        <v>0</v>
      </c>
      <c r="G22" s="35">
        <v>0</v>
      </c>
      <c r="H22" s="35">
        <v>0</v>
      </c>
    </row>
    <row r="23" spans="1:8" s="27" customFormat="1" ht="12.75" customHeight="1">
      <c r="A23" s="26" t="s">
        <v>13</v>
      </c>
      <c r="B23" s="26" t="s">
        <v>13</v>
      </c>
      <c r="C23" s="26" t="s">
        <v>13</v>
      </c>
      <c r="D23" s="26" t="s">
        <v>13</v>
      </c>
      <c r="E23" s="26"/>
      <c r="F23" s="26"/>
      <c r="G23" s="26"/>
      <c r="H23" s="26"/>
    </row>
    <row r="24" ht="12.75" customHeight="1">
      <c r="A24" s="3"/>
    </row>
    <row r="25" ht="12.75" customHeight="1">
      <c r="A25" s="3" t="s">
        <v>45</v>
      </c>
    </row>
    <row r="26" ht="12.75" customHeight="1">
      <c r="A26" s="3"/>
    </row>
    <row r="27" ht="12.75" customHeight="1">
      <c r="A27" s="2" t="s">
        <v>11</v>
      </c>
    </row>
    <row r="28" ht="12.75" customHeight="1">
      <c r="A28" s="4"/>
    </row>
    <row r="29" ht="12.75" customHeight="1">
      <c r="A29" s="4"/>
    </row>
    <row r="30" ht="12.75" customHeight="1">
      <c r="A30" s="4"/>
    </row>
    <row r="31" spans="1:8" ht="12.75" customHeight="1">
      <c r="A31" s="6"/>
      <c r="H31" s="67"/>
    </row>
    <row r="32" ht="12.75" customHeight="1"/>
  </sheetData>
  <sheetProtection/>
  <mergeCells count="1">
    <mergeCell ref="A5:H6"/>
  </mergeCells>
  <hyperlinks>
    <hyperlink ref="H2" location="Índice!C10" display="INDICE"/>
  </hyperlinks>
  <printOptions/>
  <pageMargins left="0.75" right="0.75" top="1" bottom="1" header="0" footer="0"/>
  <pageSetup horizontalDpi="600" verticalDpi="600" orientation="portrait" paperSize="9" scale="50" r:id="rId2"/>
  <headerFooter alignWithMargins="0">
    <oddFooter>&amp;L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6">
    <tabColor indexed="47"/>
    <outlinePr summaryBelow="0" summaryRight="0"/>
  </sheetPr>
  <dimension ref="A2:H31"/>
  <sheetViews>
    <sheetView showGridLines="0" zoomScaleSheetLayoutView="100" zoomScalePageLayoutView="0" workbookViewId="0" topLeftCell="A1">
      <selection activeCell="H2" sqref="H2"/>
    </sheetView>
  </sheetViews>
  <sheetFormatPr defaultColWidth="16.00390625" defaultRowHeight="12.75"/>
  <cols>
    <col min="1" max="1" width="25.7109375" style="10" customWidth="1"/>
    <col min="2" max="8" width="11.7109375" style="10" customWidth="1"/>
    <col min="9" max="16384" width="16.00390625" style="10" customWidth="1"/>
  </cols>
  <sheetData>
    <row r="1" ht="12.75" customHeight="1"/>
    <row r="2" spans="4:8" ht="12.75" customHeight="1">
      <c r="D2" s="41"/>
      <c r="H2" s="72" t="s">
        <v>43</v>
      </c>
    </row>
    <row r="3" ht="12.75" customHeight="1"/>
    <row r="4" spans="1:4" s="11" customFormat="1" ht="12.75" customHeight="1">
      <c r="A4" s="11" t="s">
        <v>13</v>
      </c>
      <c r="B4" s="11" t="s">
        <v>13</v>
      </c>
      <c r="C4" s="11" t="s">
        <v>13</v>
      </c>
      <c r="D4" s="11" t="s">
        <v>13</v>
      </c>
    </row>
    <row r="5" spans="1:8" ht="15" customHeight="1">
      <c r="A5" s="80" t="str">
        <f>+"Tabla 5.4. - Interrupciones voluntarias del embarazo en mujeres por lugar de nacimiento de la mujer según número de semanas de gestación. 2008"</f>
        <v>Tabla 5.4. - Interrupciones voluntarias del embarazo en mujeres por lugar de nacimiento de la mujer según número de semanas de gestación. 2008</v>
      </c>
      <c r="B5" s="80"/>
      <c r="C5" s="80"/>
      <c r="D5" s="80"/>
      <c r="E5" s="80"/>
      <c r="F5" s="80"/>
      <c r="G5" s="80"/>
      <c r="H5" s="80"/>
    </row>
    <row r="6" spans="1:8" ht="15" customHeight="1">
      <c r="A6" s="80"/>
      <c r="B6" s="80"/>
      <c r="C6" s="80"/>
      <c r="D6" s="80"/>
      <c r="E6" s="80"/>
      <c r="F6" s="80"/>
      <c r="G6" s="80"/>
      <c r="H6" s="80"/>
    </row>
    <row r="7" ht="12.75" customHeight="1"/>
    <row r="8" ht="12.75" customHeight="1">
      <c r="A8" s="5" t="s">
        <v>46</v>
      </c>
    </row>
    <row r="9" spans="1:8" ht="36.75" customHeight="1">
      <c r="A9" s="87"/>
      <c r="B9" s="12" t="s">
        <v>44</v>
      </c>
      <c r="C9" s="12" t="s">
        <v>69</v>
      </c>
      <c r="D9" s="12" t="s">
        <v>29</v>
      </c>
      <c r="E9" s="12" t="s">
        <v>30</v>
      </c>
      <c r="F9" s="12" t="s">
        <v>31</v>
      </c>
      <c r="G9" s="12" t="s">
        <v>70</v>
      </c>
      <c r="H9" s="12" t="s">
        <v>42</v>
      </c>
    </row>
    <row r="10" ht="12.75" customHeight="1">
      <c r="B10" s="13"/>
    </row>
    <row r="11" spans="1:8" s="9" customFormat="1" ht="12.75" customHeight="1">
      <c r="A11" s="15" t="s">
        <v>12</v>
      </c>
      <c r="B11" s="31">
        <v>22126</v>
      </c>
      <c r="C11" s="32">
        <v>58.54198680285637</v>
      </c>
      <c r="D11" s="32">
        <v>28.21567386784778</v>
      </c>
      <c r="E11" s="32">
        <v>8.099068968634187</v>
      </c>
      <c r="F11" s="32">
        <v>3.656331917201482</v>
      </c>
      <c r="G11" s="32">
        <v>1.43270360661665</v>
      </c>
      <c r="H11" s="32">
        <v>0.0542348368435325</v>
      </c>
    </row>
    <row r="12" spans="1:8" s="40" customFormat="1" ht="12.75" customHeight="1">
      <c r="A12" s="38"/>
      <c r="B12" s="39"/>
      <c r="C12" s="35"/>
      <c r="D12" s="35"/>
      <c r="E12" s="35"/>
      <c r="F12" s="35"/>
      <c r="G12" s="35"/>
      <c r="H12" s="35"/>
    </row>
    <row r="13" spans="1:8" s="9" customFormat="1" ht="12.75" customHeight="1">
      <c r="A13" s="33" t="s">
        <v>64</v>
      </c>
      <c r="B13" s="39">
        <v>11748</v>
      </c>
      <c r="C13" s="35">
        <v>61.3210759278175</v>
      </c>
      <c r="D13" s="35">
        <v>26.617296561116788</v>
      </c>
      <c r="E13" s="35">
        <v>6.928838951310862</v>
      </c>
      <c r="F13" s="35">
        <v>3.575076608784474</v>
      </c>
      <c r="G13" s="35">
        <v>1.5151515151515151</v>
      </c>
      <c r="H13" s="35">
        <v>0.042560435818862784</v>
      </c>
    </row>
    <row r="14" spans="1:8" s="9" customFormat="1" ht="12.75" customHeight="1">
      <c r="A14" s="24" t="s">
        <v>72</v>
      </c>
      <c r="B14" s="39">
        <v>11465</v>
      </c>
      <c r="C14" s="35">
        <v>61.10771914522459</v>
      </c>
      <c r="D14" s="35">
        <v>26.637592673353684</v>
      </c>
      <c r="E14" s="35">
        <v>7.030091583078936</v>
      </c>
      <c r="F14" s="35">
        <v>3.645878761447885</v>
      </c>
      <c r="G14" s="35">
        <v>1.5351068469254252</v>
      </c>
      <c r="H14" s="35">
        <v>0.04361098996947231</v>
      </c>
    </row>
    <row r="15" spans="1:8" s="9" customFormat="1" ht="12.75" customHeight="1">
      <c r="A15" s="34" t="s">
        <v>35</v>
      </c>
      <c r="B15" s="31">
        <v>8635</v>
      </c>
      <c r="C15" s="32">
        <v>63.18471337579618</v>
      </c>
      <c r="D15" s="32">
        <v>24.78286045165026</v>
      </c>
      <c r="E15" s="32">
        <v>6.496815286624204</v>
      </c>
      <c r="F15" s="32">
        <v>3.752171395483497</v>
      </c>
      <c r="G15" s="32">
        <v>1.7255356108859292</v>
      </c>
      <c r="H15" s="32">
        <v>0.05790387955993051</v>
      </c>
    </row>
    <row r="16" spans="1:8" s="9" customFormat="1" ht="12.75" customHeight="1">
      <c r="A16" s="36" t="s">
        <v>75</v>
      </c>
      <c r="B16" s="39">
        <v>2830</v>
      </c>
      <c r="C16" s="35">
        <v>54.77031802120141</v>
      </c>
      <c r="D16" s="35">
        <v>32.29681978798587</v>
      </c>
      <c r="E16" s="35">
        <v>8.657243816254418</v>
      </c>
      <c r="F16" s="35">
        <v>3.3215547703180213</v>
      </c>
      <c r="G16" s="35">
        <v>0.9540636042402828</v>
      </c>
      <c r="H16" s="35">
        <v>0</v>
      </c>
    </row>
    <row r="17" spans="1:8" s="9" customFormat="1" ht="12.75" customHeight="1">
      <c r="A17" s="24" t="s">
        <v>63</v>
      </c>
      <c r="B17" s="39">
        <v>283</v>
      </c>
      <c r="C17" s="35">
        <v>69.96466431095406</v>
      </c>
      <c r="D17" s="35">
        <v>25.795053003533567</v>
      </c>
      <c r="E17" s="35">
        <v>2.8268551236749118</v>
      </c>
      <c r="F17" s="35">
        <v>0.7067137809187279</v>
      </c>
      <c r="G17" s="35">
        <v>0.7067137809187279</v>
      </c>
      <c r="H17" s="35">
        <v>0</v>
      </c>
    </row>
    <row r="18" spans="1:8" s="9" customFormat="1" ht="12.75" customHeight="1">
      <c r="A18" s="25" t="s">
        <v>68</v>
      </c>
      <c r="B18" s="39">
        <v>1156</v>
      </c>
      <c r="C18" s="35">
        <v>53.63321799307958</v>
      </c>
      <c r="D18" s="35">
        <v>32.52595155709342</v>
      </c>
      <c r="E18" s="35">
        <v>9.429065743944637</v>
      </c>
      <c r="F18" s="35">
        <v>2.8546712802768166</v>
      </c>
      <c r="G18" s="35">
        <v>1.5570934256055362</v>
      </c>
      <c r="H18" s="35">
        <v>0</v>
      </c>
    </row>
    <row r="19" spans="1:8" s="9" customFormat="1" ht="12.75" customHeight="1">
      <c r="A19" s="25" t="s">
        <v>65</v>
      </c>
      <c r="B19" s="39">
        <v>8789</v>
      </c>
      <c r="C19" s="35">
        <v>55.421549664353165</v>
      </c>
      <c r="D19" s="35">
        <v>29.9920354989191</v>
      </c>
      <c r="E19" s="35">
        <v>9.409489134144954</v>
      </c>
      <c r="F19" s="35">
        <v>3.834338377517351</v>
      </c>
      <c r="G19" s="35">
        <v>1.2629423142564569</v>
      </c>
      <c r="H19" s="35">
        <v>0.07964501080896576</v>
      </c>
    </row>
    <row r="20" spans="1:8" s="9" customFormat="1" ht="12.75" customHeight="1">
      <c r="A20" s="25" t="s">
        <v>66</v>
      </c>
      <c r="B20" s="39">
        <v>426</v>
      </c>
      <c r="C20" s="35">
        <v>59.38967136150235</v>
      </c>
      <c r="D20" s="35">
        <v>23.943661971830984</v>
      </c>
      <c r="E20" s="35">
        <v>9.859154929577464</v>
      </c>
      <c r="F20" s="35">
        <v>4.460093896713615</v>
      </c>
      <c r="G20" s="35">
        <v>2.3474178403755865</v>
      </c>
      <c r="H20" s="35">
        <v>0</v>
      </c>
    </row>
    <row r="21" spans="1:8" s="9" customFormat="1" ht="12.75" customHeight="1">
      <c r="A21" s="25" t="s">
        <v>67</v>
      </c>
      <c r="B21" s="39">
        <v>1</v>
      </c>
      <c r="C21" s="35">
        <v>100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</row>
    <row r="22" spans="1:8" s="9" customFormat="1" ht="12.75" customHeight="1">
      <c r="A22" s="25" t="s">
        <v>42</v>
      </c>
      <c r="B22" s="39">
        <v>6</v>
      </c>
      <c r="C22" s="35">
        <v>66.66666666666666</v>
      </c>
      <c r="D22" s="35">
        <v>33.33333333333333</v>
      </c>
      <c r="E22" s="35">
        <v>0</v>
      </c>
      <c r="F22" s="35">
        <v>0</v>
      </c>
      <c r="G22" s="35">
        <v>0</v>
      </c>
      <c r="H22" s="35">
        <v>0</v>
      </c>
    </row>
    <row r="23" spans="1:8" s="27" customFormat="1" ht="12.75" customHeight="1">
      <c r="A23" s="26" t="s">
        <v>13</v>
      </c>
      <c r="B23" s="26" t="s">
        <v>13</v>
      </c>
      <c r="C23" s="26" t="s">
        <v>13</v>
      </c>
      <c r="D23" s="26" t="s">
        <v>13</v>
      </c>
      <c r="E23" s="26"/>
      <c r="F23" s="26"/>
      <c r="G23" s="26"/>
      <c r="H23" s="26"/>
    </row>
    <row r="24" ht="12.75" customHeight="1">
      <c r="A24" s="3"/>
    </row>
    <row r="25" ht="12.75" customHeight="1">
      <c r="A25" s="3" t="s">
        <v>45</v>
      </c>
    </row>
    <row r="26" ht="12.75" customHeight="1">
      <c r="A26" s="3"/>
    </row>
    <row r="27" ht="12.75" customHeight="1">
      <c r="A27" s="2" t="s">
        <v>11</v>
      </c>
    </row>
    <row r="28" ht="12.75" customHeight="1">
      <c r="A28" s="4"/>
    </row>
    <row r="29" ht="12.75" customHeight="1">
      <c r="A29" s="4"/>
    </row>
    <row r="30" ht="12.75" customHeight="1">
      <c r="A30" s="4"/>
    </row>
    <row r="31" spans="1:8" ht="12.75" customHeight="1">
      <c r="A31" s="6"/>
      <c r="H31" s="67"/>
    </row>
    <row r="32" ht="12.75" customHeight="1"/>
  </sheetData>
  <sheetProtection/>
  <mergeCells count="1">
    <mergeCell ref="A5:H6"/>
  </mergeCells>
  <hyperlinks>
    <hyperlink ref="H2" location="Índice!C11" display="INDICE"/>
  </hyperlinks>
  <printOptions/>
  <pageMargins left="0.75" right="0.75" top="1" bottom="1" header="0" footer="0"/>
  <pageSetup horizontalDpi="600" verticalDpi="600" orientation="portrait" paperSize="9" scale="50" r:id="rId2"/>
  <headerFooter alignWithMargins="0">
    <oddFooter>&amp;L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7">
    <tabColor indexed="47"/>
    <outlinePr summaryBelow="0" summaryRight="0"/>
  </sheetPr>
  <dimension ref="A2:G32"/>
  <sheetViews>
    <sheetView showGridLines="0" zoomScaleSheetLayoutView="100" zoomScalePageLayoutView="0" workbookViewId="0" topLeftCell="A1">
      <selection activeCell="G2" sqref="G2"/>
    </sheetView>
  </sheetViews>
  <sheetFormatPr defaultColWidth="16.00390625" defaultRowHeight="12.75"/>
  <cols>
    <col min="1" max="1" width="25.7109375" style="10" customWidth="1"/>
    <col min="2" max="7" width="11.7109375" style="10" customWidth="1"/>
    <col min="8" max="16384" width="16.00390625" style="10" customWidth="1"/>
  </cols>
  <sheetData>
    <row r="1" ht="12.75" customHeight="1"/>
    <row r="2" spans="1:7" s="9" customFormat="1" ht="12.75" customHeight="1">
      <c r="A2" s="10"/>
      <c r="B2" s="10"/>
      <c r="C2" s="10"/>
      <c r="D2" s="10"/>
      <c r="E2" s="10"/>
      <c r="G2" s="73" t="s">
        <v>43</v>
      </c>
    </row>
    <row r="3" s="9" customFormat="1" ht="12.75" customHeight="1"/>
    <row r="4" spans="1:3" s="27" customFormat="1" ht="12.75" customHeight="1">
      <c r="A4" s="27" t="s">
        <v>13</v>
      </c>
      <c r="B4" s="27" t="s">
        <v>13</v>
      </c>
      <c r="C4" s="27" t="s">
        <v>13</v>
      </c>
    </row>
    <row r="5" spans="1:7" s="9" customFormat="1" ht="15" customHeight="1">
      <c r="A5" s="88" t="str">
        <f>+"Tabla 5.5. - Interrupciones voluntarias del embarazo en mujeres por lugar de nacimiento de la mujer según número de abortos voluntarios anteriores. 2008"</f>
        <v>Tabla 5.5. - Interrupciones voluntarias del embarazo en mujeres por lugar de nacimiento de la mujer según número de abortos voluntarios anteriores. 2008</v>
      </c>
      <c r="B5" s="88"/>
      <c r="C5" s="88"/>
      <c r="D5" s="88"/>
      <c r="E5" s="88"/>
      <c r="F5" s="88"/>
      <c r="G5" s="88"/>
    </row>
    <row r="6" spans="1:7" s="9" customFormat="1" ht="15" customHeight="1">
      <c r="A6" s="88"/>
      <c r="B6" s="88"/>
      <c r="C6" s="88"/>
      <c r="D6" s="88"/>
      <c r="E6" s="88"/>
      <c r="F6" s="88"/>
      <c r="G6" s="88"/>
    </row>
    <row r="7" s="9" customFormat="1" ht="12.75" customHeight="1"/>
    <row r="8" ht="12.75" customHeight="1">
      <c r="A8" s="5" t="s">
        <v>46</v>
      </c>
    </row>
    <row r="9" spans="1:7" ht="24.75" customHeight="1">
      <c r="A9" s="60"/>
      <c r="B9" s="57" t="s">
        <v>47</v>
      </c>
      <c r="C9" s="59" t="s">
        <v>48</v>
      </c>
      <c r="D9" s="59" t="s">
        <v>49</v>
      </c>
      <c r="E9" s="59" t="s">
        <v>50</v>
      </c>
      <c r="F9" s="59" t="s">
        <v>51</v>
      </c>
      <c r="G9" s="12" t="s">
        <v>15</v>
      </c>
    </row>
    <row r="10" spans="2:7" ht="12.75" customHeight="1">
      <c r="B10" s="42"/>
      <c r="C10" s="42"/>
      <c r="D10" s="42"/>
      <c r="E10" s="42"/>
      <c r="F10" s="42"/>
      <c r="G10" s="42"/>
    </row>
    <row r="11" spans="1:7" s="9" customFormat="1" ht="12.75" customHeight="1">
      <c r="A11" s="15" t="s">
        <v>12</v>
      </c>
      <c r="B11" s="31">
        <v>22126</v>
      </c>
      <c r="C11" s="32">
        <v>60.11479707131882</v>
      </c>
      <c r="D11" s="32">
        <v>26.109554370423936</v>
      </c>
      <c r="E11" s="32">
        <v>8.871915393654524</v>
      </c>
      <c r="F11" s="32">
        <v>4.90373316460273</v>
      </c>
      <c r="G11" s="32">
        <v>0</v>
      </c>
    </row>
    <row r="12" spans="1:7" s="40" customFormat="1" ht="12.75" customHeight="1">
      <c r="A12" s="38"/>
      <c r="B12" s="39"/>
      <c r="C12" s="35"/>
      <c r="D12" s="35"/>
      <c r="E12" s="35"/>
      <c r="F12" s="35"/>
      <c r="G12" s="35"/>
    </row>
    <row r="13" spans="1:7" s="9" customFormat="1" ht="12.75" customHeight="1">
      <c r="A13" s="33" t="s">
        <v>64</v>
      </c>
      <c r="B13" s="39">
        <v>11748</v>
      </c>
      <c r="C13" s="35">
        <v>62.80217909431393</v>
      </c>
      <c r="D13" s="35">
        <v>23.050732039496086</v>
      </c>
      <c r="E13" s="35">
        <v>8.384405856315968</v>
      </c>
      <c r="F13" s="35">
        <v>5.762683009874022</v>
      </c>
      <c r="G13" s="35">
        <v>0</v>
      </c>
    </row>
    <row r="14" spans="1:7" s="9" customFormat="1" ht="12.75" customHeight="1">
      <c r="A14" s="24" t="s">
        <v>71</v>
      </c>
      <c r="B14" s="39">
        <v>11465</v>
      </c>
      <c r="C14" s="35">
        <v>63.35804622764937</v>
      </c>
      <c r="D14" s="35">
        <v>22.895769733972962</v>
      </c>
      <c r="E14" s="35">
        <v>8.198866114260795</v>
      </c>
      <c r="F14" s="35">
        <v>5.547317924116878</v>
      </c>
      <c r="G14" s="35">
        <v>0</v>
      </c>
    </row>
    <row r="15" spans="1:7" s="9" customFormat="1" ht="12.75" customHeight="1">
      <c r="A15" s="34" t="s">
        <v>35</v>
      </c>
      <c r="B15" s="31">
        <v>8635</v>
      </c>
      <c r="C15" s="32">
        <v>69.7510133178923</v>
      </c>
      <c r="D15" s="32">
        <v>21.111754487550666</v>
      </c>
      <c r="E15" s="32">
        <v>6.3231036479444125</v>
      </c>
      <c r="F15" s="32">
        <v>2.814128546612623</v>
      </c>
      <c r="G15" s="32">
        <v>0</v>
      </c>
    </row>
    <row r="16" spans="1:7" s="9" customFormat="1" ht="12.75" customHeight="1">
      <c r="A16" s="36" t="s">
        <v>75</v>
      </c>
      <c r="B16" s="39">
        <v>2830</v>
      </c>
      <c r="C16" s="35">
        <v>43.851590106007066</v>
      </c>
      <c r="D16" s="35">
        <v>28.339222614840992</v>
      </c>
      <c r="E16" s="35">
        <v>13.922261484098941</v>
      </c>
      <c r="F16" s="35">
        <v>13.886925795053005</v>
      </c>
      <c r="G16" s="35">
        <v>0</v>
      </c>
    </row>
    <row r="17" spans="1:7" s="9" customFormat="1" ht="12.75" customHeight="1">
      <c r="A17" s="24" t="s">
        <v>63</v>
      </c>
      <c r="B17" s="39">
        <v>283</v>
      </c>
      <c r="C17" s="35">
        <v>40.282685512367486</v>
      </c>
      <c r="D17" s="35">
        <v>29.328621908127207</v>
      </c>
      <c r="E17" s="35">
        <v>15.901060070671377</v>
      </c>
      <c r="F17" s="35">
        <v>14.487632508833922</v>
      </c>
      <c r="G17" s="35">
        <v>0</v>
      </c>
    </row>
    <row r="18" spans="1:7" s="9" customFormat="1" ht="12.75" customHeight="1">
      <c r="A18" s="25" t="s">
        <v>68</v>
      </c>
      <c r="B18" s="39">
        <v>1156</v>
      </c>
      <c r="C18" s="35">
        <v>46.62629757785467</v>
      </c>
      <c r="D18" s="35">
        <v>31.055363321799305</v>
      </c>
      <c r="E18" s="35">
        <v>14.878892733564014</v>
      </c>
      <c r="F18" s="35">
        <v>7.439446366782007</v>
      </c>
      <c r="G18" s="35">
        <v>0</v>
      </c>
    </row>
    <row r="19" spans="1:7" s="9" customFormat="1" ht="12.75" customHeight="1">
      <c r="A19" s="25" t="s">
        <v>65</v>
      </c>
      <c r="B19" s="39">
        <v>8789</v>
      </c>
      <c r="C19" s="35">
        <v>58.709750824894755</v>
      </c>
      <c r="D19" s="35">
        <v>29.42314256456935</v>
      </c>
      <c r="E19" s="35">
        <v>8.613039026055297</v>
      </c>
      <c r="F19" s="35">
        <v>3.254067584480601</v>
      </c>
      <c r="G19" s="35">
        <v>0</v>
      </c>
    </row>
    <row r="20" spans="1:7" s="9" customFormat="1" ht="12.75" customHeight="1">
      <c r="A20" s="25" t="s">
        <v>66</v>
      </c>
      <c r="B20" s="39">
        <v>426</v>
      </c>
      <c r="C20" s="35">
        <v>52.112676056338024</v>
      </c>
      <c r="D20" s="35">
        <v>28.638497652582164</v>
      </c>
      <c r="E20" s="35">
        <v>11.032863849765258</v>
      </c>
      <c r="F20" s="35">
        <v>8.215962441314554</v>
      </c>
      <c r="G20" s="35">
        <v>0</v>
      </c>
    </row>
    <row r="21" spans="1:7" s="9" customFormat="1" ht="12.75" customHeight="1">
      <c r="A21" s="25" t="s">
        <v>67</v>
      </c>
      <c r="B21" s="39">
        <v>1</v>
      </c>
      <c r="C21" s="35">
        <v>0</v>
      </c>
      <c r="D21" s="35">
        <v>0</v>
      </c>
      <c r="E21" s="35">
        <v>0</v>
      </c>
      <c r="F21" s="35">
        <v>100</v>
      </c>
      <c r="G21" s="35">
        <v>0</v>
      </c>
    </row>
    <row r="22" spans="1:7" s="9" customFormat="1" ht="12.75" customHeight="1">
      <c r="A22" s="25" t="s">
        <v>42</v>
      </c>
      <c r="B22" s="39">
        <v>6</v>
      </c>
      <c r="C22" s="35">
        <v>33.33333333333333</v>
      </c>
      <c r="D22" s="35">
        <v>33.33333333333333</v>
      </c>
      <c r="E22" s="35">
        <v>33.33333333333333</v>
      </c>
      <c r="F22" s="35">
        <v>0</v>
      </c>
      <c r="G22" s="35">
        <v>0</v>
      </c>
    </row>
    <row r="23" spans="1:7" s="27" customFormat="1" ht="12.75" customHeight="1">
      <c r="A23" s="26" t="s">
        <v>13</v>
      </c>
      <c r="B23" s="68" t="s">
        <v>13</v>
      </c>
      <c r="C23" s="68" t="s">
        <v>13</v>
      </c>
      <c r="D23" s="68"/>
      <c r="E23" s="68"/>
      <c r="F23" s="68"/>
      <c r="G23" s="68"/>
    </row>
    <row r="24" ht="12.75" customHeight="1">
      <c r="A24" s="3"/>
    </row>
    <row r="25" ht="12.75" customHeight="1">
      <c r="A25" s="3" t="s">
        <v>45</v>
      </c>
    </row>
    <row r="26" ht="12.75" customHeight="1">
      <c r="A26" s="3"/>
    </row>
    <row r="27" ht="12.75" customHeight="1">
      <c r="A27" s="2" t="s">
        <v>11</v>
      </c>
    </row>
    <row r="28" ht="12.75" customHeight="1">
      <c r="A28" s="4"/>
    </row>
    <row r="29" ht="12.75" customHeight="1">
      <c r="A29" s="4"/>
    </row>
    <row r="30" ht="12.75" customHeight="1">
      <c r="A30" s="4"/>
    </row>
    <row r="31" spans="1:7" ht="12.75" customHeight="1">
      <c r="A31" s="4"/>
      <c r="G31" s="67"/>
    </row>
    <row r="32" ht="12.75" customHeight="1">
      <c r="A32" s="6"/>
    </row>
    <row r="33" ht="12.75" customHeight="1"/>
  </sheetData>
  <sheetProtection/>
  <mergeCells count="1">
    <mergeCell ref="A5:G6"/>
  </mergeCells>
  <hyperlinks>
    <hyperlink ref="G2" location="Índice!C12" display="INDICE"/>
  </hyperlinks>
  <printOptions/>
  <pageMargins left="0.75" right="0.75" top="1" bottom="1" header="0" footer="0"/>
  <pageSetup horizontalDpi="600" verticalDpi="600" orientation="landscape" paperSize="9" scale="50" r:id="rId2"/>
  <headerFooter alignWithMargins="0">
    <oddFooter>&amp;L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8">
    <tabColor indexed="47"/>
    <outlinePr summaryBelow="0" summaryRight="0"/>
  </sheetPr>
  <dimension ref="A2:I31"/>
  <sheetViews>
    <sheetView showGridLines="0" zoomScaleSheetLayoutView="100" zoomScalePageLayoutView="0" workbookViewId="0" topLeftCell="A1">
      <selection activeCell="I2" sqref="I2"/>
    </sheetView>
  </sheetViews>
  <sheetFormatPr defaultColWidth="16.00390625" defaultRowHeight="12.75"/>
  <cols>
    <col min="1" max="1" width="25.7109375" style="10" customWidth="1"/>
    <col min="2" max="9" width="11.7109375" style="10" customWidth="1"/>
    <col min="10" max="16384" width="16.00390625" style="10" customWidth="1"/>
  </cols>
  <sheetData>
    <row r="1" ht="12.75" customHeight="1"/>
    <row r="2" spans="3:9" ht="12.75" customHeight="1">
      <c r="C2" s="7"/>
      <c r="I2" s="72" t="s">
        <v>43</v>
      </c>
    </row>
    <row r="3" ht="12.75" customHeight="1"/>
    <row r="4" spans="1:3" s="11" customFormat="1" ht="12.75" customHeight="1">
      <c r="A4" s="11" t="s">
        <v>13</v>
      </c>
      <c r="B4" s="11" t="s">
        <v>13</v>
      </c>
      <c r="C4" s="11" t="s">
        <v>13</v>
      </c>
    </row>
    <row r="5" spans="1:9" s="9" customFormat="1" ht="15" customHeight="1">
      <c r="A5" s="88" t="str">
        <f>+"Tabla 5.6. - Interrupciones voluntarias del embarazo en mujeres por lugar de nacimiento de la mujer según nivel de estudios. 2008"</f>
        <v>Tabla 5.6. - Interrupciones voluntarias del embarazo en mujeres por lugar de nacimiento de la mujer según nivel de estudios. 2008</v>
      </c>
      <c r="B5" s="88"/>
      <c r="C5" s="88"/>
      <c r="D5" s="88"/>
      <c r="E5" s="88"/>
      <c r="F5" s="88"/>
      <c r="G5" s="88"/>
      <c r="H5" s="88"/>
      <c r="I5" s="88"/>
    </row>
    <row r="6" spans="1:9" s="9" customFormat="1" ht="15" customHeight="1">
      <c r="A6" s="88"/>
      <c r="B6" s="88"/>
      <c r="C6" s="88"/>
      <c r="D6" s="88"/>
      <c r="E6" s="88"/>
      <c r="F6" s="88"/>
      <c r="G6" s="88"/>
      <c r="H6" s="88"/>
      <c r="I6" s="88"/>
    </row>
    <row r="7" s="9" customFormat="1" ht="12.75" customHeight="1"/>
    <row r="8" ht="12.75" customHeight="1">
      <c r="A8" s="5" t="s">
        <v>46</v>
      </c>
    </row>
    <row r="9" spans="1:9" ht="36.75" customHeight="1">
      <c r="A9" s="12"/>
      <c r="B9" s="12" t="s">
        <v>44</v>
      </c>
      <c r="C9" s="12" t="s">
        <v>14</v>
      </c>
      <c r="D9" s="12" t="s">
        <v>77</v>
      </c>
      <c r="E9" s="12" t="s">
        <v>78</v>
      </c>
      <c r="F9" s="12" t="s">
        <v>81</v>
      </c>
      <c r="G9" s="12" t="s">
        <v>79</v>
      </c>
      <c r="H9" s="12" t="s">
        <v>80</v>
      </c>
      <c r="I9" s="12" t="s">
        <v>42</v>
      </c>
    </row>
    <row r="10" ht="12.75" customHeight="1">
      <c r="B10" s="13"/>
    </row>
    <row r="11" spans="1:9" ht="12.75" customHeight="1">
      <c r="A11" s="15" t="s">
        <v>12</v>
      </c>
      <c r="B11" s="16">
        <v>22126</v>
      </c>
      <c r="C11" s="17">
        <v>1.771671336888728</v>
      </c>
      <c r="D11" s="17">
        <v>16.61845792280575</v>
      </c>
      <c r="E11" s="17">
        <v>30.80990689686342</v>
      </c>
      <c r="F11" s="17">
        <v>32.54994124559342</v>
      </c>
      <c r="G11" s="17">
        <v>8.736328301545694</v>
      </c>
      <c r="H11" s="17">
        <v>9.179246135767876</v>
      </c>
      <c r="I11" s="17">
        <v>0.33444816053511706</v>
      </c>
    </row>
    <row r="12" spans="1:9" s="14" customFormat="1" ht="12.75" customHeight="1">
      <c r="A12" s="37"/>
      <c r="B12" s="21"/>
      <c r="C12" s="22"/>
      <c r="D12" s="22"/>
      <c r="E12" s="22"/>
      <c r="F12" s="22"/>
      <c r="G12" s="22"/>
      <c r="H12" s="22"/>
      <c r="I12" s="22"/>
    </row>
    <row r="13" spans="1:9" ht="12.75" customHeight="1">
      <c r="A13" s="18" t="s">
        <v>64</v>
      </c>
      <c r="B13" s="21">
        <v>11748</v>
      </c>
      <c r="C13" s="22">
        <v>1.3193735103847464</v>
      </c>
      <c r="D13" s="22">
        <v>13.432073544433095</v>
      </c>
      <c r="E13" s="22">
        <v>28.455907388491656</v>
      </c>
      <c r="F13" s="22">
        <v>32.780047667688116</v>
      </c>
      <c r="G13" s="22">
        <v>10.912495743956418</v>
      </c>
      <c r="H13" s="22">
        <v>12.861763704460333</v>
      </c>
      <c r="I13" s="22">
        <v>0.2383384405856316</v>
      </c>
    </row>
    <row r="14" spans="1:9" ht="12.75" customHeight="1">
      <c r="A14" s="19" t="s">
        <v>71</v>
      </c>
      <c r="B14" s="21">
        <v>11465</v>
      </c>
      <c r="C14" s="22">
        <v>1.3083296990841693</v>
      </c>
      <c r="D14" s="22">
        <v>13.484518098560837</v>
      </c>
      <c r="E14" s="22">
        <v>28.687309201918882</v>
      </c>
      <c r="F14" s="22">
        <v>32.743131269079804</v>
      </c>
      <c r="G14" s="22">
        <v>10.937636284343654</v>
      </c>
      <c r="H14" s="22">
        <v>12.603576101177497</v>
      </c>
      <c r="I14" s="22">
        <v>0.23549934583515045</v>
      </c>
    </row>
    <row r="15" spans="1:9" ht="12.75" customHeight="1">
      <c r="A15" s="20" t="s">
        <v>35</v>
      </c>
      <c r="B15" s="16">
        <v>8635</v>
      </c>
      <c r="C15" s="17">
        <v>1.2738853503184715</v>
      </c>
      <c r="D15" s="17">
        <v>14.337000579038794</v>
      </c>
      <c r="E15" s="17">
        <v>27.596988998262884</v>
      </c>
      <c r="F15" s="17">
        <v>29.148812970469024</v>
      </c>
      <c r="G15" s="17">
        <v>12.588303416328895</v>
      </c>
      <c r="H15" s="17">
        <v>14.85813549507817</v>
      </c>
      <c r="I15" s="17">
        <v>0.19687319050376373</v>
      </c>
    </row>
    <row r="16" spans="1:9" ht="12.75" customHeight="1">
      <c r="A16" s="45" t="s">
        <v>75</v>
      </c>
      <c r="B16" s="21">
        <v>2830</v>
      </c>
      <c r="C16" s="22">
        <v>1.4134275618374559</v>
      </c>
      <c r="D16" s="22">
        <v>10.883392226148409</v>
      </c>
      <c r="E16" s="22">
        <v>32.014134275618375</v>
      </c>
      <c r="F16" s="22">
        <v>43.71024734982332</v>
      </c>
      <c r="G16" s="22">
        <v>5.901060070671378</v>
      </c>
      <c r="H16" s="22">
        <v>5.724381625441696</v>
      </c>
      <c r="I16" s="22">
        <v>0.35335689045936397</v>
      </c>
    </row>
    <row r="17" spans="1:9" s="9" customFormat="1" ht="12.75" customHeight="1">
      <c r="A17" s="24" t="s">
        <v>63</v>
      </c>
      <c r="B17" s="23">
        <v>283</v>
      </c>
      <c r="C17" s="22">
        <v>1.76678445229682</v>
      </c>
      <c r="D17" s="22">
        <v>11.307420494699647</v>
      </c>
      <c r="E17" s="22">
        <v>19.081272084805654</v>
      </c>
      <c r="F17" s="22">
        <v>34.275618374558306</v>
      </c>
      <c r="G17" s="22">
        <v>9.89399293286219</v>
      </c>
      <c r="H17" s="22">
        <v>23.32155477031802</v>
      </c>
      <c r="I17" s="22">
        <v>0.35335689045936397</v>
      </c>
    </row>
    <row r="18" spans="1:9" s="9" customFormat="1" ht="12.75" customHeight="1">
      <c r="A18" s="25" t="s">
        <v>68</v>
      </c>
      <c r="B18" s="23">
        <v>1156</v>
      </c>
      <c r="C18" s="22">
        <v>6.314878892733564</v>
      </c>
      <c r="D18" s="22">
        <v>22.750865051903112</v>
      </c>
      <c r="E18" s="22">
        <v>33.996539792387544</v>
      </c>
      <c r="F18" s="22">
        <v>27.076124567474047</v>
      </c>
      <c r="G18" s="22">
        <v>4.411764705882353</v>
      </c>
      <c r="H18" s="22">
        <v>4.411764705882353</v>
      </c>
      <c r="I18" s="22">
        <v>1.0380622837370241</v>
      </c>
    </row>
    <row r="19" spans="1:9" s="9" customFormat="1" ht="12.75" customHeight="1">
      <c r="A19" s="25" t="s">
        <v>65</v>
      </c>
      <c r="B19" s="23">
        <v>8789</v>
      </c>
      <c r="C19" s="22">
        <v>1.786323813858232</v>
      </c>
      <c r="D19" s="22">
        <v>20.275344180225282</v>
      </c>
      <c r="E19" s="22">
        <v>33.120946637842756</v>
      </c>
      <c r="F19" s="22">
        <v>33.04130162703379</v>
      </c>
      <c r="G19" s="22">
        <v>6.451245875526227</v>
      </c>
      <c r="H19" s="22">
        <v>4.960746387529867</v>
      </c>
      <c r="I19" s="22">
        <v>0.36409147798384345</v>
      </c>
    </row>
    <row r="20" spans="1:9" s="9" customFormat="1" ht="12.75" customHeight="1">
      <c r="A20" s="25" t="s">
        <v>66</v>
      </c>
      <c r="B20" s="23">
        <v>426</v>
      </c>
      <c r="C20" s="22">
        <v>1.643192488262911</v>
      </c>
      <c r="D20" s="22">
        <v>11.971830985915492</v>
      </c>
      <c r="E20" s="22">
        <v>39.436619718309856</v>
      </c>
      <c r="F20" s="22">
        <v>31.455399061032864</v>
      </c>
      <c r="G20" s="22">
        <v>7.511737089201878</v>
      </c>
      <c r="H20" s="22">
        <v>7.511737089201878</v>
      </c>
      <c r="I20" s="22">
        <v>0.4694835680751174</v>
      </c>
    </row>
    <row r="21" spans="1:9" s="9" customFormat="1" ht="12.75" customHeight="1">
      <c r="A21" s="25" t="s">
        <v>67</v>
      </c>
      <c r="B21" s="23">
        <v>1</v>
      </c>
      <c r="C21" s="22">
        <v>0</v>
      </c>
      <c r="D21" s="22">
        <v>100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</row>
    <row r="22" spans="1:9" s="9" customFormat="1" ht="12.75" customHeight="1">
      <c r="A22" s="25" t="s">
        <v>42</v>
      </c>
      <c r="B22" s="23">
        <v>6</v>
      </c>
      <c r="C22" s="22">
        <v>0</v>
      </c>
      <c r="D22" s="22">
        <v>33.33333333333333</v>
      </c>
      <c r="E22" s="22">
        <v>33.33333333333333</v>
      </c>
      <c r="F22" s="22">
        <v>0</v>
      </c>
      <c r="G22" s="22">
        <v>16.666666666666664</v>
      </c>
      <c r="H22" s="22">
        <v>16.666666666666664</v>
      </c>
      <c r="I22" s="22">
        <v>0</v>
      </c>
    </row>
    <row r="23" spans="1:9" s="27" customFormat="1" ht="12.75" customHeight="1">
      <c r="A23" s="26" t="s">
        <v>13</v>
      </c>
      <c r="B23" s="26"/>
      <c r="C23" s="26" t="s">
        <v>13</v>
      </c>
      <c r="D23" s="26"/>
      <c r="E23" s="26"/>
      <c r="F23" s="26"/>
      <c r="G23" s="26"/>
      <c r="H23" s="26"/>
      <c r="I23" s="26"/>
    </row>
    <row r="24" ht="12.75" customHeight="1">
      <c r="A24" s="3"/>
    </row>
    <row r="25" ht="12.75" customHeight="1">
      <c r="A25" s="3" t="s">
        <v>45</v>
      </c>
    </row>
    <row r="26" ht="12.75" customHeight="1">
      <c r="A26" s="3"/>
    </row>
    <row r="27" ht="12.75" customHeight="1">
      <c r="A27" s="2" t="s">
        <v>11</v>
      </c>
    </row>
    <row r="28" ht="12.75" customHeight="1">
      <c r="A28" s="4"/>
    </row>
    <row r="29" ht="12.75" customHeight="1">
      <c r="A29" s="4"/>
    </row>
    <row r="30" ht="12.75" customHeight="1">
      <c r="A30" s="4"/>
    </row>
    <row r="31" spans="1:9" ht="12.75" customHeight="1">
      <c r="A31" s="6"/>
      <c r="I31" s="67"/>
    </row>
    <row r="32" ht="12.75" customHeight="1"/>
  </sheetData>
  <sheetProtection/>
  <mergeCells count="1">
    <mergeCell ref="A5:I6"/>
  </mergeCells>
  <hyperlinks>
    <hyperlink ref="I2" location="Índice!C14" display="INDICE"/>
  </hyperlinks>
  <printOptions/>
  <pageMargins left="0.75" right="0.75" top="1" bottom="1" header="0" footer="0"/>
  <pageSetup horizontalDpi="600" verticalDpi="600" orientation="portrait" paperSize="9" scale="50" r:id="rId2"/>
  <headerFooter alignWithMargins="0">
    <oddFooter>&amp;L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9">
    <tabColor theme="9" tint="0.39998000860214233"/>
    <outlinePr summaryBelow="0" summaryRight="0"/>
  </sheetPr>
  <dimension ref="A2:G31"/>
  <sheetViews>
    <sheetView showGridLines="0" zoomScaleSheetLayoutView="100" zoomScalePageLayoutView="0" workbookViewId="0" topLeftCell="A1">
      <selection activeCell="G2" sqref="G2"/>
    </sheetView>
  </sheetViews>
  <sheetFormatPr defaultColWidth="16.00390625" defaultRowHeight="12.75"/>
  <cols>
    <col min="1" max="1" width="25.7109375" style="10" customWidth="1"/>
    <col min="2" max="7" width="11.7109375" style="10" customWidth="1"/>
    <col min="8" max="16384" width="16.00390625" style="10" customWidth="1"/>
  </cols>
  <sheetData>
    <row r="1" ht="12.75" customHeight="1"/>
    <row r="2" spans="4:7" ht="12.75" customHeight="1">
      <c r="D2" s="41"/>
      <c r="G2" s="72" t="s">
        <v>43</v>
      </c>
    </row>
    <row r="3" ht="12.75" customHeight="1"/>
    <row r="4" spans="1:4" s="11" customFormat="1" ht="12.75" customHeight="1">
      <c r="A4" s="11" t="s">
        <v>13</v>
      </c>
      <c r="B4" s="11" t="s">
        <v>13</v>
      </c>
      <c r="C4" s="11" t="s">
        <v>13</v>
      </c>
      <c r="D4" s="11" t="s">
        <v>13</v>
      </c>
    </row>
    <row r="5" spans="1:7" ht="15" customHeight="1">
      <c r="A5" s="80" t="str">
        <f>+"Tabla 5.7. - Interrupciones voluntarias del embarazo en mujeres por lugar de nacimiento de la mujer según número de hijos. 2008"</f>
        <v>Tabla 5.7. - Interrupciones voluntarias del embarazo en mujeres por lugar de nacimiento de la mujer según número de hijos. 2008</v>
      </c>
      <c r="B5" s="80"/>
      <c r="C5" s="80"/>
      <c r="D5" s="80"/>
      <c r="E5" s="80"/>
      <c r="F5" s="80"/>
      <c r="G5" s="80"/>
    </row>
    <row r="6" spans="1:7" ht="15" customHeight="1">
      <c r="A6" s="80"/>
      <c r="B6" s="80"/>
      <c r="C6" s="80"/>
      <c r="D6" s="80"/>
      <c r="E6" s="80"/>
      <c r="F6" s="80"/>
      <c r="G6" s="80"/>
    </row>
    <row r="7" ht="12.75" customHeight="1"/>
    <row r="8" ht="12.75" customHeight="1">
      <c r="A8" s="5" t="s">
        <v>46</v>
      </c>
    </row>
    <row r="9" spans="1:7" ht="24.75" customHeight="1">
      <c r="A9" s="87"/>
      <c r="B9" s="12" t="s">
        <v>44</v>
      </c>
      <c r="C9" s="12" t="s">
        <v>23</v>
      </c>
      <c r="D9" s="12" t="s">
        <v>52</v>
      </c>
      <c r="E9" s="12" t="s">
        <v>53</v>
      </c>
      <c r="F9" s="12" t="s">
        <v>54</v>
      </c>
      <c r="G9" s="61" t="s">
        <v>42</v>
      </c>
    </row>
    <row r="10" ht="12.75" customHeight="1">
      <c r="B10" s="13"/>
    </row>
    <row r="11" spans="1:7" s="9" customFormat="1" ht="12.75" customHeight="1">
      <c r="A11" s="15" t="s">
        <v>12</v>
      </c>
      <c r="B11" s="31">
        <v>22126</v>
      </c>
      <c r="C11" s="32">
        <v>0.46723311940703244</v>
      </c>
      <c r="D11" s="32">
        <v>0.2712645756124017</v>
      </c>
      <c r="E11" s="32">
        <v>0.17829702612311307</v>
      </c>
      <c r="F11" s="32">
        <v>0.08320527885745277</v>
      </c>
      <c r="G11" s="32">
        <v>0</v>
      </c>
    </row>
    <row r="12" spans="1:7" s="40" customFormat="1" ht="12.75" customHeight="1">
      <c r="A12" s="38"/>
      <c r="B12" s="39"/>
      <c r="C12" s="35"/>
      <c r="D12" s="35"/>
      <c r="E12" s="35"/>
      <c r="F12" s="35"/>
      <c r="G12" s="35"/>
    </row>
    <row r="13" spans="1:7" s="9" customFormat="1" ht="12.75" customHeight="1">
      <c r="A13" s="33" t="s">
        <v>64</v>
      </c>
      <c r="B13" s="39">
        <v>11748</v>
      </c>
      <c r="C13" s="35">
        <v>0.5654579502894109</v>
      </c>
      <c r="D13" s="35">
        <v>0.23833844058563158</v>
      </c>
      <c r="E13" s="35">
        <v>0.1517705141300647</v>
      </c>
      <c r="F13" s="35">
        <v>0.04443309499489275</v>
      </c>
      <c r="G13" s="35">
        <v>0</v>
      </c>
    </row>
    <row r="14" spans="1:7" s="9" customFormat="1" ht="12.75" customHeight="1">
      <c r="A14" s="24" t="s">
        <v>71</v>
      </c>
      <c r="B14" s="39">
        <v>11465</v>
      </c>
      <c r="C14" s="35">
        <v>0.5726995202791103</v>
      </c>
      <c r="D14" s="35">
        <v>0.2332315743567379</v>
      </c>
      <c r="E14" s="35">
        <v>0.1499345835150458</v>
      </c>
      <c r="F14" s="35">
        <v>0.04413432184910598</v>
      </c>
      <c r="G14" s="35">
        <v>0</v>
      </c>
    </row>
    <row r="15" spans="1:7" s="9" customFormat="1" ht="12.75" customHeight="1">
      <c r="A15" s="34" t="s">
        <v>35</v>
      </c>
      <c r="B15" s="31">
        <v>8635</v>
      </c>
      <c r="C15" s="32">
        <v>0.6202663578459757</v>
      </c>
      <c r="D15" s="32">
        <v>0.19745222929936307</v>
      </c>
      <c r="E15" s="32">
        <v>0.13850607990735378</v>
      </c>
      <c r="F15" s="32">
        <v>0.04377533294730747</v>
      </c>
      <c r="G15" s="32">
        <v>0</v>
      </c>
    </row>
    <row r="16" spans="1:7" s="9" customFormat="1" ht="12.75" customHeight="1">
      <c r="A16" s="36" t="s">
        <v>75</v>
      </c>
      <c r="B16" s="39">
        <v>2830</v>
      </c>
      <c r="C16" s="35">
        <v>0.4275618374558304</v>
      </c>
      <c r="D16" s="35">
        <v>0.3424028268551237</v>
      </c>
      <c r="E16" s="35">
        <v>0.18480565371024735</v>
      </c>
      <c r="F16" s="35">
        <v>0.045229681978798585</v>
      </c>
      <c r="G16" s="35">
        <v>0</v>
      </c>
    </row>
    <row r="17" spans="1:7" s="9" customFormat="1" ht="12.75" customHeight="1">
      <c r="A17" s="24" t="s">
        <v>63</v>
      </c>
      <c r="B17" s="39">
        <v>283</v>
      </c>
      <c r="C17" s="35">
        <v>0.27208480565371024</v>
      </c>
      <c r="D17" s="35">
        <v>0.4452296819787986</v>
      </c>
      <c r="E17" s="35">
        <v>0.22614840989399293</v>
      </c>
      <c r="F17" s="35">
        <v>0.05653710247349823</v>
      </c>
      <c r="G17" s="35">
        <v>0</v>
      </c>
    </row>
    <row r="18" spans="1:7" s="9" customFormat="1" ht="12.75" customHeight="1">
      <c r="A18" s="25" t="s">
        <v>68</v>
      </c>
      <c r="B18" s="39">
        <v>1156</v>
      </c>
      <c r="C18" s="35">
        <v>0.4619377162629758</v>
      </c>
      <c r="D18" s="35">
        <v>0.25259515570934254</v>
      </c>
      <c r="E18" s="35">
        <v>0.1894463667820069</v>
      </c>
      <c r="F18" s="35">
        <v>0.09602076124567474</v>
      </c>
      <c r="G18" s="35">
        <v>0</v>
      </c>
    </row>
    <row r="19" spans="1:7" s="9" customFormat="1" ht="12.75" customHeight="1">
      <c r="A19" s="25" t="s">
        <v>65</v>
      </c>
      <c r="B19" s="39">
        <v>8789</v>
      </c>
      <c r="C19" s="35">
        <v>0.344294003868472</v>
      </c>
      <c r="D19" s="35">
        <v>0.31630447149846397</v>
      </c>
      <c r="E19" s="35">
        <v>0.20889748549323017</v>
      </c>
      <c r="F19" s="35">
        <v>0.13050403913983388</v>
      </c>
      <c r="G19" s="35">
        <v>0</v>
      </c>
    </row>
    <row r="20" spans="1:7" s="9" customFormat="1" ht="12.75" customHeight="1">
      <c r="A20" s="25" t="s">
        <v>66</v>
      </c>
      <c r="B20" s="39">
        <v>426</v>
      </c>
      <c r="C20" s="35">
        <v>0.3145539906103286</v>
      </c>
      <c r="D20" s="35">
        <v>0.2981220657276995</v>
      </c>
      <c r="E20" s="35">
        <v>0.24882629107981222</v>
      </c>
      <c r="F20" s="35">
        <v>0.13849765258215962</v>
      </c>
      <c r="G20" s="35">
        <v>0</v>
      </c>
    </row>
    <row r="21" spans="1:7" s="9" customFormat="1" ht="12.75" customHeight="1">
      <c r="A21" s="25" t="s">
        <v>67</v>
      </c>
      <c r="B21" s="39">
        <v>1</v>
      </c>
      <c r="C21" s="35">
        <v>0</v>
      </c>
      <c r="D21" s="35">
        <v>1</v>
      </c>
      <c r="E21" s="35">
        <v>0</v>
      </c>
      <c r="F21" s="35">
        <v>0</v>
      </c>
      <c r="G21" s="35">
        <v>0</v>
      </c>
    </row>
    <row r="22" spans="1:7" s="9" customFormat="1" ht="12.75" customHeight="1">
      <c r="A22" s="25" t="s">
        <v>42</v>
      </c>
      <c r="B22" s="39">
        <v>6</v>
      </c>
      <c r="C22" s="35">
        <v>0.16666666666666666</v>
      </c>
      <c r="D22" s="35">
        <v>0.3333333333333333</v>
      </c>
      <c r="E22" s="35">
        <v>0.16666666666666666</v>
      </c>
      <c r="F22" s="35">
        <v>0.3333333333333333</v>
      </c>
      <c r="G22" s="35">
        <v>0</v>
      </c>
    </row>
    <row r="23" spans="1:7" s="27" customFormat="1" ht="12.75" customHeight="1">
      <c r="A23" s="26" t="s">
        <v>13</v>
      </c>
      <c r="B23" s="26" t="s">
        <v>13</v>
      </c>
      <c r="C23" s="26" t="s">
        <v>13</v>
      </c>
      <c r="D23" s="26" t="s">
        <v>13</v>
      </c>
      <c r="E23" s="26" t="s">
        <v>13</v>
      </c>
      <c r="F23" s="26" t="s">
        <v>13</v>
      </c>
      <c r="G23" s="26"/>
    </row>
    <row r="24" ht="12.75" customHeight="1">
      <c r="A24" s="3"/>
    </row>
    <row r="25" ht="12.75" customHeight="1">
      <c r="A25" s="3" t="s">
        <v>45</v>
      </c>
    </row>
    <row r="26" ht="12.75" customHeight="1">
      <c r="A26" s="3"/>
    </row>
    <row r="27" ht="12.75" customHeight="1">
      <c r="A27" s="2" t="s">
        <v>11</v>
      </c>
    </row>
    <row r="28" ht="12.75" customHeight="1">
      <c r="A28" s="4"/>
    </row>
    <row r="29" ht="12.75" customHeight="1">
      <c r="A29" s="4"/>
    </row>
    <row r="30" ht="12.75" customHeight="1">
      <c r="A30" s="4"/>
    </row>
    <row r="31" spans="1:7" ht="12.75" customHeight="1">
      <c r="A31" s="6"/>
      <c r="G31" s="67"/>
    </row>
    <row r="32" ht="12.75" customHeight="1"/>
  </sheetData>
  <sheetProtection/>
  <mergeCells count="1">
    <mergeCell ref="A5:G6"/>
  </mergeCells>
  <hyperlinks>
    <hyperlink ref="G2" location="Índice!C16" display="INDICE"/>
  </hyperlinks>
  <printOptions/>
  <pageMargins left="0.75" right="0.75" top="1" bottom="1" header="0" footer="0"/>
  <pageSetup horizontalDpi="600" verticalDpi="600" orientation="portrait" paperSize="9" scale="50" r:id="rId2"/>
  <headerFooter alignWithMargins="0">
    <oddFooter>&amp;L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70">
    <tabColor theme="9" tint="0.39998000860214233"/>
    <outlinePr summaryBelow="0" summaryRight="0"/>
  </sheetPr>
  <dimension ref="A2:I32"/>
  <sheetViews>
    <sheetView showGridLines="0" zoomScaleSheetLayoutView="100" zoomScalePageLayoutView="0" workbookViewId="0" topLeftCell="A1">
      <selection activeCell="G2" sqref="G2"/>
    </sheetView>
  </sheetViews>
  <sheetFormatPr defaultColWidth="16.00390625" defaultRowHeight="12.75"/>
  <cols>
    <col min="1" max="1" width="25.7109375" style="10" customWidth="1"/>
    <col min="2" max="7" width="11.7109375" style="10" customWidth="1"/>
    <col min="8" max="16384" width="16.00390625" style="10" customWidth="1"/>
  </cols>
  <sheetData>
    <row r="1" ht="12.75" customHeight="1"/>
    <row r="2" ht="12.75" customHeight="1">
      <c r="G2" s="72" t="s">
        <v>43</v>
      </c>
    </row>
    <row r="3" ht="12.75" customHeight="1"/>
    <row r="4" spans="1:3" s="11" customFormat="1" ht="12.75" customHeight="1">
      <c r="A4" s="11" t="s">
        <v>13</v>
      </c>
      <c r="B4" s="11" t="s">
        <v>13</v>
      </c>
      <c r="C4" s="11" t="s">
        <v>13</v>
      </c>
    </row>
    <row r="5" spans="1:7" s="9" customFormat="1" ht="15" customHeight="1">
      <c r="A5" s="88" t="str">
        <f>+"Tabla 5.8. - Interrupciones voluntarias del embarazo en mujeres por lugar de nacimiento de la mujer según estado civil. 2008"</f>
        <v>Tabla 5.8. - Interrupciones voluntarias del embarazo en mujeres por lugar de nacimiento de la mujer según estado civil. 2008</v>
      </c>
      <c r="B5" s="88"/>
      <c r="C5" s="88"/>
      <c r="D5" s="88"/>
      <c r="E5" s="88"/>
      <c r="F5" s="88"/>
      <c r="G5" s="88"/>
    </row>
    <row r="6" spans="1:7" s="9" customFormat="1" ht="15" customHeight="1">
      <c r="A6" s="88"/>
      <c r="B6" s="88"/>
      <c r="C6" s="88"/>
      <c r="D6" s="88"/>
      <c r="E6" s="88"/>
      <c r="F6" s="88"/>
      <c r="G6" s="88"/>
    </row>
    <row r="7" s="9" customFormat="1" ht="12.75" customHeight="1"/>
    <row r="8" ht="12.75" customHeight="1">
      <c r="A8" s="5" t="s">
        <v>46</v>
      </c>
    </row>
    <row r="9" spans="1:7" ht="24.75" customHeight="1">
      <c r="A9" s="12"/>
      <c r="B9" s="12" t="s">
        <v>44</v>
      </c>
      <c r="C9" s="12" t="s">
        <v>55</v>
      </c>
      <c r="D9" s="12" t="s">
        <v>56</v>
      </c>
      <c r="E9" s="12" t="s">
        <v>57</v>
      </c>
      <c r="F9" s="58" t="s">
        <v>58</v>
      </c>
      <c r="G9" s="12" t="s">
        <v>59</v>
      </c>
    </row>
    <row r="10" spans="1:7" s="9" customFormat="1" ht="12.75" customHeight="1">
      <c r="A10" s="8"/>
      <c r="B10" s="8"/>
      <c r="C10" s="8"/>
      <c r="D10" s="8"/>
      <c r="E10" s="8"/>
      <c r="F10" s="8"/>
      <c r="G10" s="8"/>
    </row>
    <row r="11" spans="1:7" s="9" customFormat="1" ht="12.75" customHeight="1">
      <c r="A11" s="30" t="s">
        <v>12</v>
      </c>
      <c r="B11" s="31">
        <v>22126</v>
      </c>
      <c r="C11" s="32">
        <v>71.68037602820212</v>
      </c>
      <c r="D11" s="32">
        <v>21.585465063725934</v>
      </c>
      <c r="E11" s="32">
        <v>6.124016993582211</v>
      </c>
      <c r="F11" s="32">
        <v>0.4158004158004158</v>
      </c>
      <c r="G11" s="32">
        <v>0.19434149868932477</v>
      </c>
    </row>
    <row r="12" spans="1:7" s="40" customFormat="1" ht="12.75" customHeight="1">
      <c r="A12" s="38"/>
      <c r="B12" s="39"/>
      <c r="C12" s="35"/>
      <c r="D12" s="35"/>
      <c r="E12" s="35"/>
      <c r="F12" s="35"/>
      <c r="G12" s="35"/>
    </row>
    <row r="13" spans="1:7" s="9" customFormat="1" ht="12.75" customHeight="1">
      <c r="A13" s="33" t="s">
        <v>64</v>
      </c>
      <c r="B13" s="39">
        <v>11748</v>
      </c>
      <c r="C13" s="35">
        <v>70.48008171603676</v>
      </c>
      <c r="D13" s="35">
        <v>22.2080354102826</v>
      </c>
      <c r="E13" s="35">
        <v>6.7500851208716375</v>
      </c>
      <c r="F13" s="35">
        <v>0.4000680966973102</v>
      </c>
      <c r="G13" s="35">
        <v>0.16172965611167858</v>
      </c>
    </row>
    <row r="14" spans="1:7" s="9" customFormat="1" ht="12.75" customHeight="1">
      <c r="A14" s="24" t="s">
        <v>72</v>
      </c>
      <c r="B14" s="39">
        <v>11465</v>
      </c>
      <c r="C14" s="35">
        <v>71.13824683820323</v>
      </c>
      <c r="D14" s="35">
        <v>21.70082860880942</v>
      </c>
      <c r="E14" s="35">
        <v>6.6724814653292635</v>
      </c>
      <c r="F14" s="35">
        <v>0.3314435237679895</v>
      </c>
      <c r="G14" s="35">
        <v>0.1569995638901003</v>
      </c>
    </row>
    <row r="15" spans="1:9" s="9" customFormat="1" ht="12.75" customHeight="1">
      <c r="A15" s="34" t="s">
        <v>35</v>
      </c>
      <c r="B15" s="31">
        <v>8635</v>
      </c>
      <c r="C15" s="32">
        <v>75.70353213665315</v>
      </c>
      <c r="D15" s="32">
        <v>17.02374059061957</v>
      </c>
      <c r="E15" s="32">
        <v>6.8094962362478295</v>
      </c>
      <c r="F15" s="32">
        <v>0.2895193977996526</v>
      </c>
      <c r="G15" s="32">
        <v>0.17371163867979156</v>
      </c>
      <c r="H15" s="40"/>
      <c r="I15" s="40"/>
    </row>
    <row r="16" spans="1:9" s="9" customFormat="1" ht="12.75" customHeight="1">
      <c r="A16" s="36" t="s">
        <v>75</v>
      </c>
      <c r="B16" s="39">
        <v>2830</v>
      </c>
      <c r="C16" s="35">
        <v>57.20848056537102</v>
      </c>
      <c r="D16" s="35">
        <v>35.97173144876325</v>
      </c>
      <c r="E16" s="35">
        <v>6.254416961130742</v>
      </c>
      <c r="F16" s="35">
        <v>0.45936395759717313</v>
      </c>
      <c r="G16" s="35">
        <v>0.10600706713780918</v>
      </c>
      <c r="H16" s="40"/>
      <c r="I16" s="40"/>
    </row>
    <row r="17" spans="1:7" s="9" customFormat="1" ht="12.75" customHeight="1">
      <c r="A17" s="24" t="s">
        <v>63</v>
      </c>
      <c r="B17" s="39">
        <v>283</v>
      </c>
      <c r="C17" s="35">
        <v>43.81625441696113</v>
      </c>
      <c r="D17" s="35">
        <v>42.75618374558304</v>
      </c>
      <c r="E17" s="35">
        <v>9.89399293286219</v>
      </c>
      <c r="F17" s="35">
        <v>3.180212014134275</v>
      </c>
      <c r="G17" s="35">
        <v>0.35335689045936397</v>
      </c>
    </row>
    <row r="18" spans="1:7" s="9" customFormat="1" ht="12.75" customHeight="1">
      <c r="A18" s="25" t="s">
        <v>68</v>
      </c>
      <c r="B18" s="39">
        <v>1156</v>
      </c>
      <c r="C18" s="35">
        <v>72.66435986159169</v>
      </c>
      <c r="D18" s="35">
        <v>20.155709342560556</v>
      </c>
      <c r="E18" s="35">
        <v>5.968858131487889</v>
      </c>
      <c r="F18" s="35">
        <v>0.6920415224913495</v>
      </c>
      <c r="G18" s="35">
        <v>0.5190311418685121</v>
      </c>
    </row>
    <row r="19" spans="1:7" s="9" customFormat="1" ht="12.75" customHeight="1">
      <c r="A19" s="25" t="s">
        <v>65</v>
      </c>
      <c r="B19" s="39">
        <v>8789</v>
      </c>
      <c r="C19" s="35">
        <v>74.67288656274889</v>
      </c>
      <c r="D19" s="35">
        <v>19.27409261576971</v>
      </c>
      <c r="E19" s="35">
        <v>5.438616452383662</v>
      </c>
      <c r="F19" s="35">
        <v>0.42098077141881896</v>
      </c>
      <c r="G19" s="35">
        <v>0.19342359767891684</v>
      </c>
    </row>
    <row r="20" spans="1:7" s="9" customFormat="1" ht="12.75" customHeight="1">
      <c r="A20" s="25" t="s">
        <v>66</v>
      </c>
      <c r="B20" s="39">
        <v>426</v>
      </c>
      <c r="C20" s="35">
        <v>40.845070422535215</v>
      </c>
      <c r="D20" s="35">
        <v>55.633802816901415</v>
      </c>
      <c r="E20" s="35">
        <v>3.286384976525822</v>
      </c>
      <c r="F20" s="35">
        <v>0</v>
      </c>
      <c r="G20" s="35">
        <v>0.2347417840375587</v>
      </c>
    </row>
    <row r="21" spans="1:7" s="9" customFormat="1" ht="12.75" customHeight="1">
      <c r="A21" s="25" t="s">
        <v>67</v>
      </c>
      <c r="B21" s="39">
        <v>1</v>
      </c>
      <c r="C21" s="35">
        <v>0</v>
      </c>
      <c r="D21" s="35">
        <v>0</v>
      </c>
      <c r="E21" s="35">
        <v>100</v>
      </c>
      <c r="F21" s="35">
        <v>0</v>
      </c>
      <c r="G21" s="35">
        <v>0</v>
      </c>
    </row>
    <row r="22" spans="1:7" s="9" customFormat="1" ht="12.75" customHeight="1">
      <c r="A22" s="25" t="s">
        <v>42</v>
      </c>
      <c r="B22" s="39">
        <v>6</v>
      </c>
      <c r="C22" s="35">
        <v>50</v>
      </c>
      <c r="D22" s="35">
        <v>50</v>
      </c>
      <c r="E22" s="35">
        <v>0</v>
      </c>
      <c r="F22" s="35">
        <v>0</v>
      </c>
      <c r="G22" s="35">
        <v>0</v>
      </c>
    </row>
    <row r="23" spans="1:7" s="27" customFormat="1" ht="12.75" customHeight="1">
      <c r="A23" s="26" t="s">
        <v>13</v>
      </c>
      <c r="B23" s="26" t="s">
        <v>13</v>
      </c>
      <c r="C23" s="26" t="s">
        <v>13</v>
      </c>
      <c r="D23" s="26"/>
      <c r="E23" s="26"/>
      <c r="F23" s="44"/>
      <c r="G23" s="26"/>
    </row>
    <row r="24" ht="12.75" customHeight="1">
      <c r="A24" s="3"/>
    </row>
    <row r="25" ht="12.75" customHeight="1">
      <c r="A25" s="3" t="s">
        <v>45</v>
      </c>
    </row>
    <row r="26" ht="12.75" customHeight="1">
      <c r="A26" s="3"/>
    </row>
    <row r="27" ht="12.75" customHeight="1">
      <c r="A27" s="2" t="s">
        <v>11</v>
      </c>
    </row>
    <row r="28" ht="12.75" customHeight="1">
      <c r="A28" s="4"/>
    </row>
    <row r="29" ht="12.75" customHeight="1">
      <c r="A29" s="4"/>
    </row>
    <row r="30" ht="12.75" customHeight="1">
      <c r="A30" s="4"/>
    </row>
    <row r="31" spans="1:7" ht="12.75" customHeight="1">
      <c r="A31" s="4"/>
      <c r="G31" s="67"/>
    </row>
    <row r="32" ht="12.75" customHeight="1">
      <c r="A32" s="6"/>
    </row>
    <row r="33" ht="12.75" customHeight="1"/>
  </sheetData>
  <sheetProtection/>
  <mergeCells count="1">
    <mergeCell ref="A5:G6"/>
  </mergeCells>
  <hyperlinks>
    <hyperlink ref="G2" location="Índice!C17" display="INDICE"/>
  </hyperlinks>
  <printOptions/>
  <pageMargins left="0.75" right="0.75" top="1" bottom="1" header="0" footer="0"/>
  <pageSetup horizontalDpi="600" verticalDpi="600" orientation="portrait" paperSize="9" scale="50" r:id="rId2"/>
  <headerFooter alignWithMargins="0">
    <oddFooter>&amp;L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2012-03-05T13:20:06Z</cp:lastPrinted>
  <dcterms:created xsi:type="dcterms:W3CDTF">2008-03-05T12:23:46Z</dcterms:created>
  <dcterms:modified xsi:type="dcterms:W3CDTF">2012-09-10T12:28:45Z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