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'1.1.8'!$A$1:$E$83</definedName>
    <definedName name="_xlnm.Print_Area" localSheetId="9">'1.1.9'!$A$1:$H$63</definedName>
    <definedName name="_xlnm.Print_Area" localSheetId="0">'Índice'!$B$1:$I$23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<sst xmlns="http://schemas.openxmlformats.org/spreadsheetml/2006/main" count="508" uniqueCount="85">
  <si>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</si>
  <si>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</si>
  <si>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</si>
  <si>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</si>
  <si>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</si>
  <si>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</si>
  <si>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</si>
  <si>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</si>
  <si>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</si>
  <si>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</si>
  <si>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</si>
  <si>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</si>
  <si>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</si>
  <si>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</si>
  <si>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</si>
  <si>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</si>
  <si>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</si>
  <si>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</si>
  <si>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</si>
  <si>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</si>
  <si>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</si>
  <si>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</si>
  <si>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</si>
  <si>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</si>
  <si>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</si>
  <si>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</si>
  <si>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</si>
  <si>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</si>
  <si>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</si>
  <si>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</si>
  <si>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</si>
  <si>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</si>
  <si>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</si>
  <si>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</si>
  <si>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</si>
  <si>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</si>
  <si>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</si>
  <si>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</si>
  <si>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</si>
  <si>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</si>
  <si>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</si>
  <si>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</si>
  <si>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</si>
  <si>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</si>
  <si>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</si>
  <si>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</si>
  <si>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</si>
  <si>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</si>
  <si>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</si>
  <si>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</si>
  <si>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</si>
  <si>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</si>
  <si>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</si>
  <si>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</si>
  <si>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</si>
  <si>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</si>
  <si>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</si>
  <si>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</si>
  <si>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</si>
  <si>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</si>
  <si>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</si>
  <si>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</si>
  <si>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</si>
  <si>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</si>
  <si>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</si>
  <si>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</si>
  <si>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</si>
  <si>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</si>
  <si>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</si>
  <si>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</si>
  <si>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</si>
  <si>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</si>
  <si>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2009</t>
  </si>
  <si>
    <t>1.1.2.- Interrupciones voluntarias del embarazo en mujeres menores de 20 años por lugar de residencia según edad. 2009</t>
  </si>
  <si>
    <t>1.1.3.- Interrupciones voluntarias del embarazo en mujeres por lugar de residencia según nivel de instrucción. 2009</t>
  </si>
  <si>
    <t>1.1.4.- Interrupciones voluntarias del embarazo en mujeres por lugar de residencia según número de hijos. 2009</t>
  </si>
  <si>
    <t>1.1.5.- Interrupciones voluntarias del embarazo en mujeres por lugar de residencia según número de abortos voluntarios anteriores. 2009</t>
  </si>
  <si>
    <t>1.1.6.- Interrupciones voluntarias del embarazo en mujeres por lugar de residencia según utilización de Centro de Planificación Familiar. 2009</t>
  </si>
  <si>
    <t>1.1.7.- Interrupciones voluntarias del embarazo en mujeres menores de 20 años por lugar de residencia según utilización de Centro de Planificación Familiar. 2009</t>
  </si>
  <si>
    <t>1.1.8.- Interrupciones voluntarias del embarazo en mujeres menores de 20 años por lugar de residencia según tipo de centro sanitario. 2009</t>
  </si>
  <si>
    <t>1.1.9.- Interrupciones voluntarias del embarazo en mujeres por lugar de residencia según número de semanas de gestación. 2009</t>
  </si>
  <si>
    <t>1.1.10.- Interrupciones voluntarias del embarazo en mujeres menores de 20 años por lugar de residencia según número de semanas de gestación. 2009</t>
  </si>
  <si>
    <t>1.1.11.- Interrupciones voluntarias del embarazo en mujeres por lugar de residencia según motivo. 2009</t>
  </si>
  <si>
    <t>Fuente: Ministerio de Sanidad y Política Social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</si>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</sst>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9.2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24" fillId="4" borderId="0" applyNumberFormat="0" applyBorder="0" applyAlignment="0" applyProtection="0"/>
    <xf numFmtId="0" fontId="29" fillId="5" borderId="1" applyNumberFormat="0" applyAlignment="0" applyProtection="0"/>
    <xf numFmtId="0" fontId="31" fillId="9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27" fillId="6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8" fillId="5" borderId="5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5" applyFont="1" applyFill="1" applyBorder="1" applyAlignment="1">
      <alignment/>
    </xf>
    <xf numFmtId="0" fontId="3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7" fillId="5" borderId="0" xfId="65" applyNumberFormat="1" applyFont="1" applyFill="1" applyAlignment="1">
      <alignment horizontal="right"/>
    </xf>
    <xf numFmtId="0" fontId="8" fillId="5" borderId="0" xfId="65" applyFont="1" applyFill="1" applyAlignment="1">
      <alignment horizontal="left"/>
    </xf>
    <xf numFmtId="4" fontId="7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7" fillId="5" borderId="0" xfId="65" applyNumberFormat="1" applyFont="1" applyFill="1" applyBorder="1" applyAlignment="1">
      <alignment horizontal="right"/>
    </xf>
    <xf numFmtId="182" fontId="7" fillId="5" borderId="0" xfId="65" applyNumberFormat="1" applyFont="1" applyFill="1" applyBorder="1" applyAlignment="1">
      <alignment horizontal="right"/>
    </xf>
    <xf numFmtId="0" fontId="10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7" fillId="5" borderId="10" xfId="65" applyNumberFormat="1" applyFont="1" applyFill="1" applyBorder="1" applyAlignment="1">
      <alignment horizontal="right"/>
    </xf>
    <xf numFmtId="0" fontId="8" fillId="5" borderId="0" xfId="65" applyFont="1" applyFill="1" applyBorder="1" applyAlignment="1">
      <alignment horizontal="left"/>
    </xf>
    <xf numFmtId="0" fontId="13" fillId="5" borderId="0" xfId="60" applyFont="1" applyFill="1">
      <alignment/>
      <protection/>
    </xf>
    <xf numFmtId="0" fontId="15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2" fillId="5" borderId="0" xfId="0" applyFont="1" applyFill="1" applyAlignment="1">
      <alignment/>
    </xf>
    <xf numFmtId="0" fontId="7" fillId="20" borderId="11" xfId="0" applyFont="1" applyFill="1" applyBorder="1" applyAlignment="1">
      <alignment vertical="top" wrapText="1"/>
    </xf>
    <xf numFmtId="0" fontId="7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6" fillId="5" borderId="0" xfId="46" applyFont="1" applyFill="1" applyAlignment="1" applyProtection="1">
      <alignment/>
      <protection/>
    </xf>
    <xf numFmtId="0" fontId="7" fillId="5" borderId="0" xfId="66" applyFont="1" applyFill="1">
      <alignment/>
      <protection/>
    </xf>
    <xf numFmtId="0" fontId="7" fillId="5" borderId="0" xfId="66" applyFont="1" applyFill="1">
      <alignment/>
      <protection/>
    </xf>
    <xf numFmtId="0" fontId="7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7" fillId="20" borderId="11" xfId="64" applyFont="1" applyFill="1" applyBorder="1" applyAlignment="1">
      <alignment vertical="top" wrapText="1"/>
      <protection/>
    </xf>
    <xf numFmtId="3" fontId="7" fillId="19" borderId="0" xfId="0" applyNumberFormat="1" applyFont="1" applyFill="1" applyAlignment="1">
      <alignment/>
    </xf>
    <xf numFmtId="182" fontId="7" fillId="19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0" fontId="7" fillId="5" borderId="0" xfId="57" applyFont="1" applyFill="1">
      <alignment/>
      <protection/>
    </xf>
    <xf numFmtId="0" fontId="7" fillId="5" borderId="0" xfId="57" applyFont="1" applyFill="1">
      <alignment/>
      <protection/>
    </xf>
    <xf numFmtId="0" fontId="7" fillId="5" borderId="0" xfId="57" applyFont="1" applyFill="1" applyBorder="1">
      <alignment/>
      <protection/>
    </xf>
    <xf numFmtId="0" fontId="17" fillId="5" borderId="0" xfId="57" applyFont="1" applyFill="1" applyBorder="1">
      <alignment/>
      <protection/>
    </xf>
    <xf numFmtId="3" fontId="7" fillId="19" borderId="0" xfId="57" applyNumberFormat="1" applyFont="1" applyFill="1">
      <alignment/>
      <protection/>
    </xf>
    <xf numFmtId="182" fontId="7" fillId="19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182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7" fillId="5" borderId="10" xfId="57" applyFont="1" applyFill="1" applyBorder="1">
      <alignment/>
      <protection/>
    </xf>
    <xf numFmtId="0" fontId="7" fillId="5" borderId="12" xfId="57" applyFont="1" applyFill="1" applyBorder="1">
      <alignment/>
      <protection/>
    </xf>
    <xf numFmtId="0" fontId="9" fillId="5" borderId="0" xfId="65" applyFont="1" applyFill="1" applyBorder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7" fillId="5" borderId="0" xfId="56" applyFont="1" applyFill="1">
      <alignment/>
      <protection/>
    </xf>
    <xf numFmtId="0" fontId="17" fillId="5" borderId="0" xfId="56" applyFont="1" applyFill="1" applyBorder="1">
      <alignment/>
      <protection/>
    </xf>
    <xf numFmtId="3" fontId="7" fillId="19" borderId="0" xfId="56" applyNumberFormat="1" applyFont="1" applyFill="1">
      <alignment/>
      <protection/>
    </xf>
    <xf numFmtId="182" fontId="7" fillId="19" borderId="0" xfId="56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18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3" fontId="7" fillId="5" borderId="0" xfId="56" applyNumberFormat="1" applyFont="1" applyFill="1">
      <alignment/>
      <protection/>
    </xf>
    <xf numFmtId="0" fontId="7" fillId="18" borderId="10" xfId="56" applyFont="1" applyFill="1" applyBorder="1" applyAlignment="1">
      <alignment vertical="top"/>
      <protection/>
    </xf>
    <xf numFmtId="0" fontId="7" fillId="5" borderId="12" xfId="56" applyFont="1" applyFill="1" applyBorder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5" borderId="0" xfId="55" applyFont="1" applyFill="1">
      <alignment/>
      <protection/>
    </xf>
    <xf numFmtId="0" fontId="17" fillId="5" borderId="0" xfId="55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182" fontId="7" fillId="19" borderId="0" xfId="55" applyNumberFormat="1" applyFont="1" applyFill="1">
      <alignment/>
      <protection/>
    </xf>
    <xf numFmtId="182" fontId="7" fillId="5" borderId="0" xfId="55" applyNumberFormat="1" applyFont="1" applyFill="1">
      <alignment/>
      <protection/>
    </xf>
    <xf numFmtId="3" fontId="7" fillId="0" borderId="0" xfId="55" applyNumberFormat="1" applyFont="1" applyFill="1">
      <alignment/>
      <protection/>
    </xf>
    <xf numFmtId="182" fontId="7" fillId="0" borderId="0" xfId="55" applyNumberFormat="1" applyFont="1" applyFill="1">
      <alignment/>
      <protection/>
    </xf>
    <xf numFmtId="0" fontId="7" fillId="0" borderId="0" xfId="55" applyFont="1" applyFill="1">
      <alignment/>
      <protection/>
    </xf>
    <xf numFmtId="3" fontId="7" fillId="5" borderId="0" xfId="55" applyNumberFormat="1" applyFont="1" applyFill="1">
      <alignment/>
      <protection/>
    </xf>
    <xf numFmtId="0" fontId="7" fillId="18" borderId="10" xfId="55" applyFont="1" applyFill="1" applyBorder="1" applyAlignment="1">
      <alignment vertical="top"/>
      <protection/>
    </xf>
    <xf numFmtId="0" fontId="7" fillId="5" borderId="12" xfId="55" applyFont="1" applyFill="1" applyBorder="1">
      <alignment/>
      <protection/>
    </xf>
    <xf numFmtId="182" fontId="7" fillId="5" borderId="12" xfId="55" applyNumberFormat="1" applyFont="1" applyFill="1" applyBorder="1">
      <alignment/>
      <protection/>
    </xf>
    <xf numFmtId="182" fontId="7" fillId="5" borderId="0" xfId="55" applyNumberFormat="1" applyFont="1" applyFill="1" applyBorder="1">
      <alignment/>
      <protection/>
    </xf>
    <xf numFmtId="0" fontId="7" fillId="5" borderId="0" xfId="64" applyFont="1" applyFill="1">
      <alignment/>
      <protection/>
    </xf>
    <xf numFmtId="0" fontId="7" fillId="5" borderId="0" xfId="64" applyFont="1" applyFill="1" applyBorder="1">
      <alignment/>
      <protection/>
    </xf>
    <xf numFmtId="0" fontId="7" fillId="5" borderId="0" xfId="64" applyFont="1" applyFill="1">
      <alignment/>
      <protection/>
    </xf>
    <xf numFmtId="0" fontId="17" fillId="5" borderId="0" xfId="64" applyFont="1" applyFill="1" applyBorder="1">
      <alignment/>
      <protection/>
    </xf>
    <xf numFmtId="3" fontId="7" fillId="19" borderId="0" xfId="64" applyNumberFormat="1" applyFont="1" applyFill="1">
      <alignment/>
      <protection/>
    </xf>
    <xf numFmtId="182" fontId="7" fillId="19" borderId="0" xfId="64" applyNumberFormat="1" applyFont="1" applyFill="1">
      <alignment/>
      <protection/>
    </xf>
    <xf numFmtId="3" fontId="7" fillId="5" borderId="0" xfId="64" applyNumberFormat="1" applyFont="1" applyFill="1">
      <alignment/>
      <protection/>
    </xf>
    <xf numFmtId="3" fontId="7" fillId="0" borderId="0" xfId="64" applyNumberFormat="1" applyFont="1" applyFill="1">
      <alignment/>
      <protection/>
    </xf>
    <xf numFmtId="182" fontId="7" fillId="0" borderId="0" xfId="64" applyNumberFormat="1" applyFont="1" applyFill="1">
      <alignment/>
      <protection/>
    </xf>
    <xf numFmtId="0" fontId="7" fillId="0" borderId="0" xfId="64" applyFont="1" applyFill="1">
      <alignment/>
      <protection/>
    </xf>
    <xf numFmtId="0" fontId="7" fillId="18" borderId="10" xfId="64" applyFont="1" applyFill="1" applyBorder="1" applyAlignment="1">
      <alignment vertical="top"/>
      <protection/>
    </xf>
    <xf numFmtId="182" fontId="7" fillId="5" borderId="0" xfId="64" applyNumberFormat="1" applyFont="1" applyFill="1" applyBorder="1">
      <alignment/>
      <protection/>
    </xf>
    <xf numFmtId="182" fontId="7" fillId="5" borderId="10" xfId="64" applyNumberFormat="1" applyFont="1" applyFill="1" applyBorder="1">
      <alignment/>
      <protection/>
    </xf>
    <xf numFmtId="182" fontId="7" fillId="5" borderId="0" xfId="64" applyNumberFormat="1" applyFont="1" applyFill="1">
      <alignment/>
      <protection/>
    </xf>
    <xf numFmtId="0" fontId="7" fillId="5" borderId="12" xfId="64" applyFont="1" applyFill="1" applyBorder="1">
      <alignment/>
      <protection/>
    </xf>
    <xf numFmtId="182" fontId="7" fillId="5" borderId="0" xfId="64" applyNumberFormat="1" applyFont="1" applyFill="1" applyBorder="1">
      <alignment/>
      <protection/>
    </xf>
    <xf numFmtId="182" fontId="7" fillId="5" borderId="0" xfId="64" applyNumberFormat="1" applyFont="1" applyFill="1">
      <alignment/>
      <protection/>
    </xf>
    <xf numFmtId="0" fontId="7" fillId="5" borderId="0" xfId="58" applyFont="1" applyFill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20" borderId="11" xfId="58" applyFont="1" applyFill="1" applyBorder="1" applyAlignment="1">
      <alignment vertical="top" wrapText="1"/>
      <protection/>
    </xf>
    <xf numFmtId="0" fontId="7" fillId="20" borderId="13" xfId="58" applyFont="1" applyFill="1" applyBorder="1" applyAlignment="1">
      <alignment vertical="top" wrapText="1"/>
      <protection/>
    </xf>
    <xf numFmtId="0" fontId="7" fillId="5" borderId="0" xfId="58" applyFont="1" applyFill="1">
      <alignment/>
      <protection/>
    </xf>
    <xf numFmtId="3" fontId="7" fillId="19" borderId="0" xfId="59" applyNumberFormat="1" applyFont="1" applyFill="1">
      <alignment/>
      <protection/>
    </xf>
    <xf numFmtId="182" fontId="7" fillId="19" borderId="0" xfId="59" applyNumberFormat="1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0" borderId="0" xfId="59" applyFont="1" applyFill="1">
      <alignment/>
      <protection/>
    </xf>
    <xf numFmtId="3" fontId="7" fillId="5" borderId="0" xfId="59" applyNumberFormat="1" applyFont="1" applyFill="1">
      <alignment/>
      <protection/>
    </xf>
    <xf numFmtId="182" fontId="7" fillId="5" borderId="0" xfId="59" applyNumberFormat="1" applyFont="1" applyFill="1">
      <alignment/>
      <protection/>
    </xf>
    <xf numFmtId="0" fontId="7" fillId="18" borderId="10" xfId="58" applyFont="1" applyFill="1" applyBorder="1" applyAlignment="1">
      <alignment vertical="top"/>
      <protection/>
    </xf>
    <xf numFmtId="3" fontId="7" fillId="5" borderId="10" xfId="58" applyNumberFormat="1" applyFont="1" applyFill="1" applyBorder="1">
      <alignment/>
      <protection/>
    </xf>
    <xf numFmtId="0" fontId="7" fillId="18" borderId="0" xfId="58" applyFont="1" applyFill="1" applyBorder="1" applyAlignment="1">
      <alignment vertical="top"/>
      <protection/>
    </xf>
    <xf numFmtId="3" fontId="7" fillId="5" borderId="0" xfId="58" applyNumberFormat="1" applyFont="1" applyFill="1" applyBorder="1">
      <alignment/>
      <protection/>
    </xf>
    <xf numFmtId="3" fontId="7" fillId="5" borderId="0" xfId="58" applyNumberFormat="1" applyFont="1" applyFill="1" applyBorder="1">
      <alignment/>
      <protection/>
    </xf>
    <xf numFmtId="0" fontId="7" fillId="18" borderId="0" xfId="58" applyFont="1" applyFill="1" applyBorder="1" applyAlignment="1">
      <alignment vertical="top"/>
      <protection/>
    </xf>
    <xf numFmtId="0" fontId="7" fillId="5" borderId="0" xfId="63" applyFont="1" applyFill="1">
      <alignment/>
      <protection/>
    </xf>
    <xf numFmtId="0" fontId="7" fillId="5" borderId="0" xfId="58" applyFont="1" applyFill="1" applyBorder="1">
      <alignment/>
      <protection/>
    </xf>
    <xf numFmtId="0" fontId="17" fillId="5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3" fontId="7" fillId="19" borderId="0" xfId="58" applyNumberFormat="1" applyFont="1" applyFill="1">
      <alignment/>
      <protection/>
    </xf>
    <xf numFmtId="182" fontId="7" fillId="19" borderId="0" xfId="58" applyNumberFormat="1" applyFont="1" applyFill="1">
      <alignment/>
      <protection/>
    </xf>
    <xf numFmtId="3" fontId="7" fillId="0" borderId="0" xfId="58" applyNumberFormat="1" applyFont="1" applyFill="1">
      <alignment/>
      <protection/>
    </xf>
    <xf numFmtId="182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5" borderId="0" xfId="58" applyNumberFormat="1" applyFont="1" applyFill="1">
      <alignment/>
      <protection/>
    </xf>
    <xf numFmtId="0" fontId="7" fillId="5" borderId="0" xfId="63" applyFont="1" applyFill="1" applyBorder="1">
      <alignment/>
      <protection/>
    </xf>
    <xf numFmtId="0" fontId="17" fillId="5" borderId="0" xfId="63" applyFont="1" applyFill="1" applyBorder="1">
      <alignment/>
      <protection/>
    </xf>
    <xf numFmtId="3" fontId="7" fillId="19" borderId="0" xfId="63" applyNumberFormat="1" applyFont="1" applyFill="1">
      <alignment/>
      <protection/>
    </xf>
    <xf numFmtId="182" fontId="7" fillId="19" borderId="0" xfId="63" applyNumberFormat="1" applyFont="1" applyFill="1">
      <alignment/>
      <protection/>
    </xf>
    <xf numFmtId="182" fontId="7" fillId="5" borderId="0" xfId="63" applyNumberFormat="1" applyFont="1" applyFill="1">
      <alignment/>
      <protection/>
    </xf>
    <xf numFmtId="0" fontId="7" fillId="5" borderId="0" xfId="63" applyFont="1" applyFill="1">
      <alignment/>
      <protection/>
    </xf>
    <xf numFmtId="3" fontId="7" fillId="0" borderId="0" xfId="63" applyNumberFormat="1" applyFont="1" applyFill="1">
      <alignment/>
      <protection/>
    </xf>
    <xf numFmtId="182" fontId="7" fillId="0" borderId="0" xfId="63" applyNumberFormat="1" applyFont="1" applyFill="1">
      <alignment/>
      <protection/>
    </xf>
    <xf numFmtId="0" fontId="7" fillId="0" borderId="0" xfId="63" applyFont="1" applyFill="1">
      <alignment/>
      <protection/>
    </xf>
    <xf numFmtId="3" fontId="7" fillId="5" borderId="0" xfId="63" applyNumberFormat="1" applyFont="1" applyFill="1">
      <alignment/>
      <protection/>
    </xf>
    <xf numFmtId="0" fontId="7" fillId="5" borderId="10" xfId="63" applyFont="1" applyFill="1" applyBorder="1">
      <alignment/>
      <protection/>
    </xf>
    <xf numFmtId="182" fontId="7" fillId="5" borderId="10" xfId="63" applyNumberFormat="1" applyFont="1" applyFill="1" applyBorder="1">
      <alignment/>
      <protection/>
    </xf>
    <xf numFmtId="0" fontId="7" fillId="5" borderId="0" xfId="62" applyFont="1" applyFill="1">
      <alignment/>
      <protection/>
    </xf>
    <xf numFmtId="0" fontId="7" fillId="5" borderId="0" xfId="62" applyFont="1" applyFill="1" applyBorder="1">
      <alignment/>
      <protection/>
    </xf>
    <xf numFmtId="0" fontId="7" fillId="5" borderId="0" xfId="62" applyFont="1" applyFill="1">
      <alignment/>
      <protection/>
    </xf>
    <xf numFmtId="3" fontId="7" fillId="19" borderId="0" xfId="62" applyNumberFormat="1" applyFont="1" applyFill="1">
      <alignment/>
      <protection/>
    </xf>
    <xf numFmtId="182" fontId="7" fillId="19" borderId="0" xfId="62" applyNumberFormat="1" applyFont="1" applyFill="1">
      <alignment/>
      <protection/>
    </xf>
    <xf numFmtId="182" fontId="7" fillId="5" borderId="0" xfId="62" applyNumberFormat="1" applyFont="1" applyFill="1">
      <alignment/>
      <protection/>
    </xf>
    <xf numFmtId="3" fontId="7" fillId="0" borderId="0" xfId="62" applyNumberFormat="1" applyFont="1" applyFill="1">
      <alignment/>
      <protection/>
    </xf>
    <xf numFmtId="182" fontId="7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3" fontId="7" fillId="5" borderId="0" xfId="62" applyNumberFormat="1" applyFont="1" applyFill="1">
      <alignment/>
      <protection/>
    </xf>
    <xf numFmtId="0" fontId="7" fillId="5" borderId="10" xfId="62" applyFont="1" applyFill="1" applyBorder="1">
      <alignment/>
      <protection/>
    </xf>
    <xf numFmtId="0" fontId="7" fillId="5" borderId="12" xfId="62" applyFont="1" applyFill="1" applyBorder="1">
      <alignment/>
      <protection/>
    </xf>
    <xf numFmtId="182" fontId="7" fillId="5" borderId="12" xfId="62" applyNumberFormat="1" applyFont="1" applyFill="1" applyBorder="1">
      <alignment/>
      <protection/>
    </xf>
    <xf numFmtId="182" fontId="7" fillId="5" borderId="0" xfId="62" applyNumberFormat="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17" fillId="5" borderId="0" xfId="61" applyFont="1" applyFill="1" applyBorder="1">
      <alignment/>
      <protection/>
    </xf>
    <xf numFmtId="0" fontId="7" fillId="18" borderId="0" xfId="0" applyFont="1" applyFill="1" applyBorder="1" applyAlignment="1">
      <alignment vertical="top" wrapText="1"/>
    </xf>
    <xf numFmtId="3" fontId="7" fillId="19" borderId="0" xfId="61" applyNumberFormat="1" applyFont="1" applyFill="1">
      <alignment/>
      <protection/>
    </xf>
    <xf numFmtId="182" fontId="7" fillId="19" borderId="0" xfId="61" applyNumberFormat="1" applyFont="1" applyFill="1">
      <alignment/>
      <protection/>
    </xf>
    <xf numFmtId="3" fontId="7" fillId="5" borderId="0" xfId="61" applyNumberFormat="1" applyFont="1" applyFill="1">
      <alignment/>
      <protection/>
    </xf>
    <xf numFmtId="0" fontId="7" fillId="5" borderId="0" xfId="61" applyFont="1" applyFill="1">
      <alignment/>
      <protection/>
    </xf>
    <xf numFmtId="3" fontId="7" fillId="0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vertical="top"/>
      <protection/>
    </xf>
    <xf numFmtId="0" fontId="7" fillId="5" borderId="12" xfId="61" applyFont="1" applyFill="1" applyBorder="1">
      <alignment/>
      <protection/>
    </xf>
    <xf numFmtId="182" fontId="7" fillId="5" borderId="12" xfId="61" applyNumberFormat="1" applyFont="1" applyFill="1" applyBorder="1">
      <alignment/>
      <protection/>
    </xf>
    <xf numFmtId="182" fontId="7" fillId="5" borderId="0" xfId="61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17" fillId="5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182" fontId="7" fillId="5" borderId="0" xfId="60" applyNumberFormat="1" applyFont="1" applyFill="1">
      <alignment/>
      <protection/>
    </xf>
    <xf numFmtId="0" fontId="7" fillId="5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5" borderId="0" xfId="60" applyNumberFormat="1" applyFont="1" applyFill="1">
      <alignment/>
      <protection/>
    </xf>
    <xf numFmtId="0" fontId="7" fillId="0" borderId="10" xfId="60" applyFont="1" applyFill="1" applyBorder="1" applyAlignment="1">
      <alignment vertical="top"/>
      <protection/>
    </xf>
    <xf numFmtId="3" fontId="7" fillId="5" borderId="0" xfId="60" applyNumberFormat="1" applyFont="1" applyFill="1" applyBorder="1">
      <alignment/>
      <protection/>
    </xf>
    <xf numFmtId="0" fontId="7" fillId="5" borderId="12" xfId="60" applyFont="1" applyFill="1" applyBorder="1">
      <alignment/>
      <protection/>
    </xf>
    <xf numFmtId="182" fontId="7" fillId="5" borderId="12" xfId="60" applyNumberFormat="1" applyFont="1" applyFill="1" applyBorder="1">
      <alignment/>
      <protection/>
    </xf>
    <xf numFmtId="182" fontId="7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7" fillId="5" borderId="10" xfId="0" applyNumberFormat="1" applyFont="1" applyFill="1" applyBorder="1" applyAlignment="1">
      <alignment/>
    </xf>
    <xf numFmtId="3" fontId="7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7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7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7" fillId="5" borderId="0" xfId="60" applyFont="1" applyFill="1" applyAlignment="1">
      <alignment horizontal="right"/>
      <protection/>
    </xf>
    <xf numFmtId="0" fontId="7" fillId="5" borderId="0" xfId="64" applyFont="1" applyFill="1" applyAlignment="1">
      <alignment horizontal="right"/>
      <protection/>
    </xf>
    <xf numFmtId="0" fontId="7" fillId="5" borderId="0" xfId="57" applyFont="1" applyFill="1" applyAlignment="1">
      <alignment horizontal="right"/>
      <protection/>
    </xf>
    <xf numFmtId="0" fontId="16" fillId="0" borderId="0" xfId="46" applyAlignment="1">
      <alignment/>
    </xf>
    <xf numFmtId="0" fontId="47" fillId="5" borderId="0" xfId="0" applyFont="1" applyFill="1" applyAlignment="1">
      <alignment horizontal="justify"/>
    </xf>
    <xf numFmtId="0" fontId="49" fillId="0" borderId="0" xfId="0" applyFont="1" applyFill="1" applyAlignment="1">
      <alignment/>
    </xf>
    <xf numFmtId="0" fontId="49" fillId="0" borderId="0" xfId="46" applyFont="1" applyFill="1" applyAlignment="1">
      <alignment horizontal="justify"/>
    </xf>
    <xf numFmtId="0" fontId="49" fillId="5" borderId="0" xfId="46" applyFont="1" applyFill="1" applyAlignment="1" applyProtection="1">
      <alignment horizontal="right"/>
      <protection/>
    </xf>
    <xf numFmtId="0" fontId="49" fillId="0" borderId="0" xfId="46" applyFont="1" applyAlignment="1">
      <alignment horizontal="right"/>
    </xf>
    <xf numFmtId="0" fontId="49" fillId="5" borderId="0" xfId="46" applyFont="1" applyFill="1" applyAlignment="1">
      <alignment horizontal="right"/>
    </xf>
    <xf numFmtId="0" fontId="0" fillId="0" borderId="0" xfId="0" applyFont="1" applyAlignment="1">
      <alignment vertical="top" wrapText="1"/>
    </xf>
    <xf numFmtId="0" fontId="49" fillId="0" borderId="0" xfId="46" applyFont="1" applyFill="1" applyAlignment="1">
      <alignment horizontal="justify"/>
    </xf>
    <xf numFmtId="0" fontId="48" fillId="19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49" fillId="0" borderId="0" xfId="46" applyFont="1" applyFill="1" applyAlignment="1">
      <alignment horizontal="justify" vertical="top" wrapText="1"/>
    </xf>
    <xf numFmtId="0" fontId="49" fillId="0" borderId="0" xfId="46" applyFont="1" applyAlignment="1">
      <alignment horizontal="left"/>
    </xf>
    <xf numFmtId="0" fontId="46" fillId="19" borderId="0" xfId="54" applyFont="1" applyFill="1" applyAlignment="1">
      <alignment horizontal="center"/>
      <protection/>
    </xf>
    <xf numFmtId="0" fontId="47" fillId="19" borderId="0" xfId="0" applyFont="1" applyFill="1" applyAlignment="1">
      <alignment horizontal="justify"/>
    </xf>
    <xf numFmtId="0" fontId="49" fillId="0" borderId="0" xfId="46" applyFont="1" applyFill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7" fillId="20" borderId="11" xfId="60" applyFont="1" applyFill="1" applyBorder="1" applyAlignment="1">
      <alignment vertical="top" wrapText="1"/>
      <protection/>
    </xf>
    <xf numFmtId="0" fontId="17" fillId="0" borderId="0" xfId="0" applyFont="1" applyBorder="1" applyAlignment="1">
      <alignment horizontal="left" vertical="top" wrapText="1"/>
    </xf>
    <xf numFmtId="0" fontId="7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19" borderId="11" xfId="62" applyFont="1" applyFill="1" applyBorder="1" applyAlignment="1">
      <alignment vertical="top" wrapText="1"/>
      <protection/>
    </xf>
    <xf numFmtId="0" fontId="17" fillId="5" borderId="0" xfId="63" applyFont="1" applyFill="1" applyBorder="1" applyAlignment="1">
      <alignment horizontal="left" vertical="center" wrapText="1"/>
      <protection/>
    </xf>
    <xf numFmtId="0" fontId="7" fillId="20" borderId="11" xfId="63" applyFont="1" applyFill="1" applyBorder="1" applyAlignment="1">
      <alignment vertical="top" wrapText="1"/>
      <protection/>
    </xf>
    <xf numFmtId="0" fontId="1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20" borderId="14" xfId="63" applyFont="1" applyFill="1" applyBorder="1" applyAlignment="1">
      <alignment horizontal="left" vertical="top" wrapText="1"/>
      <protection/>
    </xf>
    <xf numFmtId="0" fontId="7" fillId="20" borderId="13" xfId="63" applyFont="1" applyFill="1" applyBorder="1" applyAlignment="1">
      <alignment horizontal="left" vertical="top" wrapText="1"/>
      <protection/>
    </xf>
    <xf numFmtId="0" fontId="7" fillId="20" borderId="14" xfId="58" applyFont="1" applyFill="1" applyBorder="1" applyAlignment="1">
      <alignment horizontal="left" vertical="top" wrapText="1"/>
      <protection/>
    </xf>
    <xf numFmtId="0" fontId="7" fillId="20" borderId="13" xfId="58" applyFont="1" applyFill="1" applyBorder="1" applyAlignment="1">
      <alignment horizontal="left" vertical="top" wrapText="1"/>
      <protection/>
    </xf>
    <xf numFmtId="0" fontId="11" fillId="19" borderId="14" xfId="63" applyFont="1" applyFill="1" applyBorder="1" applyAlignment="1">
      <alignment horizontal="center"/>
      <protection/>
    </xf>
    <xf numFmtId="0" fontId="11" fillId="19" borderId="13" xfId="63" applyFont="1" applyFill="1" applyBorder="1" applyAlignment="1">
      <alignment horizontal="center"/>
      <protection/>
    </xf>
    <xf numFmtId="0" fontId="7" fillId="19" borderId="14" xfId="58" applyFont="1" applyFill="1" applyBorder="1" applyAlignment="1">
      <alignment horizontal="left" vertical="top" wrapText="1" readingOrder="1"/>
      <protection/>
    </xf>
    <xf numFmtId="0" fontId="7" fillId="19" borderId="13" xfId="58" applyFont="1" applyFill="1" applyBorder="1" applyAlignment="1">
      <alignment horizontal="left" vertical="top" wrapText="1" readingOrder="1"/>
      <protection/>
    </xf>
    <xf numFmtId="0" fontId="7" fillId="19" borderId="15" xfId="58" applyFont="1" applyFill="1" applyBorder="1" applyAlignment="1">
      <alignment horizontal="left" vertical="top"/>
      <protection/>
    </xf>
    <xf numFmtId="0" fontId="7" fillId="19" borderId="16" xfId="58" applyFont="1" applyFill="1" applyBorder="1" applyAlignment="1">
      <alignment horizontal="left" vertical="top"/>
      <protection/>
    </xf>
    <xf numFmtId="0" fontId="7" fillId="19" borderId="17" xfId="58" applyFont="1" applyFill="1" applyBorder="1" applyAlignment="1">
      <alignment horizontal="left" vertical="top"/>
      <protection/>
    </xf>
    <xf numFmtId="0" fontId="17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7" fillId="19" borderId="14" xfId="58" applyFont="1" applyFill="1" applyBorder="1" applyAlignment="1">
      <alignment horizontal="left" vertical="top" wrapText="1"/>
      <protection/>
    </xf>
    <xf numFmtId="0" fontId="7" fillId="19" borderId="13" xfId="58" applyFont="1" applyFill="1" applyBorder="1" applyAlignment="1">
      <alignment horizontal="left" vertical="top" wrapText="1"/>
      <protection/>
    </xf>
    <xf numFmtId="0" fontId="17" fillId="5" borderId="0" xfId="64" applyFont="1" applyFill="1" applyBorder="1" applyAlignment="1">
      <alignment horizontal="left" vertical="center" wrapText="1"/>
      <protection/>
    </xf>
    <xf numFmtId="0" fontId="7" fillId="20" borderId="11" xfId="64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7" fillId="20" borderId="11" xfId="55" applyFont="1" applyFill="1" applyBorder="1" applyAlignment="1">
      <alignment vertical="top" wrapText="1"/>
      <protection/>
    </xf>
    <xf numFmtId="0" fontId="17" fillId="5" borderId="0" xfId="56" applyFont="1" applyFill="1" applyBorder="1" applyAlignment="1">
      <alignment horizontal="left" vertical="center" wrapText="1"/>
      <protection/>
    </xf>
    <xf numFmtId="0" fontId="7" fillId="20" borderId="11" xfId="56" applyFont="1" applyFill="1" applyBorder="1" applyAlignment="1">
      <alignment vertical="top" wrapText="1"/>
      <protection/>
    </xf>
    <xf numFmtId="0" fontId="7" fillId="20" borderId="11" xfId="57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25"/>
          <c:w val="0.95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655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34"/>
          <c:w val="0.9632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844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según motivo. 2009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3375"/>
          <c:w val="0.929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505"/>
          <c:w val="0.428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25"/>
          <c:y val="0.8687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2009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2009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2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8432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487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56"/>
          <c:w val="0.449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15"/>
          <c:w val="0.851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7625"/>
          <c:w val="0.94725"/>
          <c:h val="0.5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86475"/>
          <c:w val="0.490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2009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8542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87575"/>
          <c:w val="0.387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69" /><Relationship Id="rId3" Type="http://schemas.openxmlformats.org/officeDocument/2006/relationships/hyperlink" Target="#'1.1.1'!A69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69" /><Relationship Id="rId7" Type="http://schemas.openxmlformats.org/officeDocument/2006/relationships/hyperlink" Target="#'1.1.3'!A69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image" Target="../media/image1.jpeg" /><Relationship Id="rId11" Type="http://schemas.openxmlformats.org/officeDocument/2006/relationships/hyperlink" Target="#'1.1.5'!A69" /><Relationship Id="rId12" Type="http://schemas.openxmlformats.org/officeDocument/2006/relationships/hyperlink" Target="#'1.1.5'!A69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8'!A70" /><Relationship Id="rId16" Type="http://schemas.openxmlformats.org/officeDocument/2006/relationships/hyperlink" Target="#'1.1.8'!A70" /><Relationship Id="rId17" Type="http://schemas.openxmlformats.org/officeDocument/2006/relationships/hyperlink" Target="#'1.1.9'!A69" /><Relationship Id="rId18" Type="http://schemas.openxmlformats.org/officeDocument/2006/relationships/hyperlink" Target="#'1.1.9'!A69" /><Relationship Id="rId19" Type="http://schemas.openxmlformats.org/officeDocument/2006/relationships/hyperlink" Target="#'1.1.10'!A69" /><Relationship Id="rId20" Type="http://schemas.openxmlformats.org/officeDocument/2006/relationships/hyperlink" Target="#'1.1.10'!A69" /><Relationship Id="rId21" Type="http://schemas.openxmlformats.org/officeDocument/2006/relationships/hyperlink" Target="#'1.1.7'!A70" /><Relationship Id="rId22" Type="http://schemas.openxmlformats.org/officeDocument/2006/relationships/hyperlink" Target="#'1.1.7'!A70" /><Relationship Id="rId23" Type="http://schemas.openxmlformats.org/officeDocument/2006/relationships/hyperlink" Target="#'1.1.11'!A68" /><Relationship Id="rId24" Type="http://schemas.openxmlformats.org/officeDocument/2006/relationships/hyperlink" Target="#'1.1.11'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76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38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0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62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10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240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4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8" name="Picture 106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71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" name="Picture 107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337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" name="Picture 108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956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1" name="Picture 162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479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19050</xdr:rowOff>
    </xdr:to>
    <xdr:pic>
      <xdr:nvPicPr>
        <xdr:cNvPr id="12" name="Picture 165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19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361950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0" y="7334250"/>
        <a:ext cx="6115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9050" y="7334250"/>
        <a:ext cx="672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152400</xdr:rowOff>
    </xdr:from>
    <xdr:to>
      <xdr:col>5</xdr:col>
      <xdr:colOff>923925</xdr:colOff>
      <xdr:row>68</xdr:row>
      <xdr:rowOff>104775</xdr:rowOff>
    </xdr:to>
    <xdr:graphicFrame>
      <xdr:nvGraphicFramePr>
        <xdr:cNvPr id="2" name="Chart 9"/>
        <xdr:cNvGraphicFramePr/>
      </xdr:nvGraphicFramePr>
      <xdr:xfrm>
        <a:off x="0" y="751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23"/>
  <sheetViews>
    <sheetView showGridLines="0" tabSelected="1" zoomScalePageLayoutView="0" workbookViewId="0" topLeftCell="A2">
      <selection activeCell="C6" sqref="C6:M6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217" t="str">
        <f>+"Interrupciones Voluntarias del Embarazo (IVE). 2009"</f>
        <v>Interrupciones Voluntarias del Embarazo (IVE). 2009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3:14" ht="12.75" customHeight="1"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3:14" ht="12.75" customHeight="1">
      <c r="C6" s="218" t="s">
        <v>84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98"/>
    </row>
    <row r="7" spans="3:14" ht="12.75" customHeight="1"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98"/>
    </row>
    <row r="8" spans="3:14" ht="12.75" customHeight="1">
      <c r="C8" s="213" t="s">
        <v>51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99"/>
    </row>
    <row r="9" spans="3:15" ht="12.75" customHeight="1"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04"/>
      <c r="O9" s="197"/>
    </row>
    <row r="10" spans="3:15" ht="12.75" customHeight="1">
      <c r="C10" s="216" t="s">
        <v>73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97"/>
      <c r="O10" s="197"/>
    </row>
    <row r="11" spans="3:15" ht="12.75" customHeight="1">
      <c r="C11" s="216" t="s">
        <v>74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97"/>
      <c r="O11" s="197"/>
    </row>
    <row r="12" spans="3:15" ht="12.75" customHeight="1">
      <c r="C12" s="212" t="s">
        <v>75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196"/>
      <c r="O12" s="196"/>
    </row>
    <row r="13" spans="3:15" ht="12.75" customHeight="1">
      <c r="C13" s="215" t="s">
        <v>76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196"/>
      <c r="O13" s="196"/>
    </row>
    <row r="14" spans="3:15" ht="12.75" customHeight="1">
      <c r="C14" s="215" t="s">
        <v>77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196"/>
      <c r="O14" s="196"/>
    </row>
    <row r="15" spans="3:15" ht="12.75" customHeight="1">
      <c r="C15" s="219" t="s">
        <v>78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188"/>
      <c r="O15" s="188"/>
    </row>
    <row r="16" spans="3:15" ht="12.75" customHeight="1"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188"/>
      <c r="O16" s="188"/>
    </row>
    <row r="17" spans="3:15" ht="12.75" customHeight="1">
      <c r="C17" s="215" t="s">
        <v>79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196"/>
      <c r="O17" s="196"/>
    </row>
    <row r="18" spans="3:15" ht="12.75" customHeight="1">
      <c r="C18" s="212" t="s">
        <v>80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195"/>
      <c r="O18" s="196"/>
    </row>
    <row r="19" spans="3:15" ht="12.75" customHeight="1">
      <c r="C19" s="215" t="s">
        <v>81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88"/>
      <c r="O19" s="196"/>
    </row>
    <row r="20" spans="3:15" ht="12.75" customHeight="1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188"/>
      <c r="O20" s="196"/>
    </row>
    <row r="21" spans="3:15" ht="12.75" customHeight="1">
      <c r="C21" s="212" t="s">
        <v>82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196"/>
      <c r="O21" s="196"/>
    </row>
    <row r="22" spans="3:15" ht="12.75" customHeight="1"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196"/>
      <c r="O22" s="196"/>
    </row>
    <row r="23" spans="3:14" s="20" customFormat="1" ht="12.75" customHeight="1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06"/>
      <c r="N23" s="196"/>
    </row>
  </sheetData>
  <sheetProtection/>
  <mergeCells count="15">
    <mergeCell ref="C15:M16"/>
    <mergeCell ref="B4:M4"/>
    <mergeCell ref="C6:M6"/>
    <mergeCell ref="C10:M10"/>
    <mergeCell ref="C11:M11"/>
    <mergeCell ref="C18:M18"/>
    <mergeCell ref="C8:M8"/>
    <mergeCell ref="C23:L23"/>
    <mergeCell ref="C19:M20"/>
    <mergeCell ref="C21:M21"/>
    <mergeCell ref="C14:M14"/>
    <mergeCell ref="C9:M9"/>
    <mergeCell ref="C17:M17"/>
    <mergeCell ref="C12:M12"/>
    <mergeCell ref="C13:M13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E2" display="1.1.8.- Interrupciones voluntarias del embarazo en mujeres menores de 20 años por lugar de residencia según tipo de centro sanitario. Año 2008"/>
    <hyperlink ref="C18:M18" location="'1.1.9'!H2" display="1.1.9.- Interrupciones voluntarias del embarazo en mujeres por lugar de residencia según número de semanas de gestación. Año 2008"/>
    <hyperlink ref="C19:M20" location="'1.1.10'!H2" display="1.1.10.- Interrupciones voluntarias del embarazo en mujeres menores de 20 años por lugar de residencia según número de semanas de gestación. Año 2008"/>
    <hyperlink ref="C21:M21" location="'1.1.11'!F2" display="1.1.11.- Interrupciones voluntarias del embarazo en mujeres por lugar de residencia según motivo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8" customWidth="1" collapsed="1"/>
    <col min="2" max="8" width="11.7109375" style="58" customWidth="1"/>
    <col min="9" max="16384" width="16.00390625" style="58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59" customFormat="1" ht="12.75" customHeight="1">
      <c r="A4" s="59" t="s">
        <v>1</v>
      </c>
      <c r="B4" s="59" t="s">
        <v>1</v>
      </c>
      <c r="C4" s="59" t="s">
        <v>1</v>
      </c>
      <c r="D4" s="59" t="s">
        <v>1</v>
      </c>
      <c r="E4" s="59" t="s">
        <v>1</v>
      </c>
      <c r="F4" s="59" t="s">
        <v>1</v>
      </c>
      <c r="G4" s="59" t="s">
        <v>1</v>
      </c>
      <c r="H4" s="59" t="s">
        <v>1</v>
      </c>
    </row>
    <row r="5" spans="1:8" s="60" customFormat="1" ht="15" customHeight="1">
      <c r="A5" s="222" t="str">
        <f>+"Tabla 1.1.9 - Interrupciones voluntarias del embarazo en mujeres por lugar de residencia según número de semanas de gestación. 2009"</f>
        <v>Tabla 1.1.9 - Interrupciones voluntarias del embarazo en mujeres por lugar de residencia según número de semanas de gestación. 2009</v>
      </c>
      <c r="B5" s="245"/>
      <c r="C5" s="245"/>
      <c r="D5" s="245"/>
      <c r="E5" s="245"/>
      <c r="F5" s="245"/>
      <c r="G5" s="245"/>
      <c r="H5" s="245"/>
    </row>
    <row r="6" spans="1:8" s="60" customFormat="1" ht="15" customHeight="1">
      <c r="A6" s="251"/>
      <c r="B6" s="245"/>
      <c r="C6" s="245"/>
      <c r="D6" s="245"/>
      <c r="E6" s="245"/>
      <c r="F6" s="245"/>
      <c r="G6" s="245"/>
      <c r="H6" s="245"/>
    </row>
    <row r="7" ht="12.75" customHeight="1">
      <c r="A7" s="61"/>
    </row>
    <row r="8" ht="12.75" customHeight="1">
      <c r="A8" s="18" t="s">
        <v>47</v>
      </c>
    </row>
    <row r="9" spans="1:8" ht="36.75" customHeight="1">
      <c r="A9" s="252"/>
      <c r="B9" s="22" t="s">
        <v>48</v>
      </c>
      <c r="C9" s="22" t="s">
        <v>60</v>
      </c>
      <c r="D9" s="22" t="s">
        <v>21</v>
      </c>
      <c r="E9" s="22" t="s">
        <v>22</v>
      </c>
      <c r="F9" s="22" t="s">
        <v>23</v>
      </c>
      <c r="G9" s="22" t="s">
        <v>61</v>
      </c>
      <c r="H9" s="22" t="s">
        <v>3</v>
      </c>
    </row>
    <row r="10" ht="12.75" customHeight="1"/>
    <row r="11" spans="1:9" s="60" customFormat="1" ht="12.75" customHeight="1">
      <c r="A11" s="14" t="s">
        <v>0</v>
      </c>
      <c r="B11" s="62">
        <v>111482</v>
      </c>
      <c r="C11" s="63">
        <v>63.17163308874976</v>
      </c>
      <c r="D11" s="63">
        <v>25.309018496259483</v>
      </c>
      <c r="E11" s="63">
        <v>6.2978776842898405</v>
      </c>
      <c r="F11" s="63">
        <v>3.563804022173983</v>
      </c>
      <c r="G11" s="63">
        <v>1.6406235984284459</v>
      </c>
      <c r="H11" s="63">
        <v>0.017043110098491236</v>
      </c>
      <c r="I11" s="64"/>
    </row>
    <row r="12" spans="1:9" s="67" customFormat="1" ht="12.75" customHeight="1">
      <c r="A12" s="23"/>
      <c r="B12" s="65"/>
      <c r="C12" s="66"/>
      <c r="D12" s="66"/>
      <c r="E12" s="66"/>
      <c r="F12" s="66"/>
      <c r="G12" s="66"/>
      <c r="H12" s="66"/>
      <c r="I12" s="66"/>
    </row>
    <row r="13" spans="1:9" s="170" customFormat="1" ht="12.75" customHeight="1">
      <c r="A13" s="19" t="s">
        <v>41</v>
      </c>
      <c r="B13" s="164">
        <v>109351</v>
      </c>
      <c r="C13" s="63">
        <v>64.12744282173917</v>
      </c>
      <c r="D13" s="63">
        <v>25.47484705215316</v>
      </c>
      <c r="E13" s="63">
        <v>5.843567960055235</v>
      </c>
      <c r="F13" s="63">
        <v>3.047068613912996</v>
      </c>
      <c r="G13" s="63">
        <v>1.4896983109436586</v>
      </c>
      <c r="H13" s="63">
        <v>0.01737524119578239</v>
      </c>
      <c r="I13" s="169"/>
    </row>
    <row r="14" spans="1:9" s="60" customFormat="1" ht="12.75" customHeight="1">
      <c r="A14" s="192" t="s">
        <v>28</v>
      </c>
      <c r="B14" s="68">
        <v>20543</v>
      </c>
      <c r="C14" s="66">
        <v>67.43903032663195</v>
      </c>
      <c r="D14" s="66">
        <v>22.567297863019036</v>
      </c>
      <c r="E14" s="66">
        <v>5.388696879715718</v>
      </c>
      <c r="F14" s="66">
        <v>2.979116974151779</v>
      </c>
      <c r="G14" s="66">
        <v>1.6258579564815265</v>
      </c>
      <c r="H14" s="66">
        <v>0</v>
      </c>
      <c r="I14" s="64"/>
    </row>
    <row r="15" spans="1:9" s="60" customFormat="1" ht="12.75" customHeight="1">
      <c r="A15" s="192" t="s">
        <v>29</v>
      </c>
      <c r="B15" s="68">
        <v>2824</v>
      </c>
      <c r="C15" s="66">
        <v>56.23229461756374</v>
      </c>
      <c r="D15" s="66">
        <v>31.444759206798867</v>
      </c>
      <c r="E15" s="66">
        <v>6.338526912181303</v>
      </c>
      <c r="F15" s="66">
        <v>4.213881019830028</v>
      </c>
      <c r="G15" s="66">
        <v>1.7705382436260624</v>
      </c>
      <c r="H15" s="66">
        <v>0</v>
      </c>
      <c r="I15" s="64"/>
    </row>
    <row r="16" spans="1:9" s="60" customFormat="1" ht="12.75" customHeight="1">
      <c r="A16" s="192" t="s">
        <v>52</v>
      </c>
      <c r="B16" s="68">
        <v>1650</v>
      </c>
      <c r="C16" s="66">
        <v>66</v>
      </c>
      <c r="D16" s="66">
        <v>22.78787878787879</v>
      </c>
      <c r="E16" s="66">
        <v>5.818181818181818</v>
      </c>
      <c r="F16" s="66">
        <v>3.272727272727273</v>
      </c>
      <c r="G16" s="66">
        <v>2</v>
      </c>
      <c r="H16" s="66">
        <v>0.12121212121212122</v>
      </c>
      <c r="I16" s="64"/>
    </row>
    <row r="17" spans="1:9" s="60" customFormat="1" ht="12.75" customHeight="1">
      <c r="A17" s="192" t="s">
        <v>53</v>
      </c>
      <c r="B17" s="68">
        <v>3175</v>
      </c>
      <c r="C17" s="66">
        <v>66.64566929133858</v>
      </c>
      <c r="D17" s="66">
        <v>26.047244094488185</v>
      </c>
      <c r="E17" s="66">
        <v>4.125984251968504</v>
      </c>
      <c r="F17" s="66">
        <v>1.9212598425196852</v>
      </c>
      <c r="G17" s="66">
        <v>1.2598425196850394</v>
      </c>
      <c r="H17" s="66">
        <v>0</v>
      </c>
      <c r="I17" s="64"/>
    </row>
    <row r="18" spans="1:9" s="60" customFormat="1" ht="12.75" customHeight="1">
      <c r="A18" s="192" t="s">
        <v>30</v>
      </c>
      <c r="B18" s="68">
        <v>4542</v>
      </c>
      <c r="C18" s="66">
        <v>66.49053280493175</v>
      </c>
      <c r="D18" s="66">
        <v>25.935711140466754</v>
      </c>
      <c r="E18" s="66">
        <v>4.183179216204316</v>
      </c>
      <c r="F18" s="66">
        <v>2.0695728753852927</v>
      </c>
      <c r="G18" s="66">
        <v>1.321003963011889</v>
      </c>
      <c r="H18" s="66">
        <v>0</v>
      </c>
      <c r="I18" s="64"/>
    </row>
    <row r="19" spans="1:9" s="60" customFormat="1" ht="12.75" customHeight="1">
      <c r="A19" s="192" t="s">
        <v>31</v>
      </c>
      <c r="B19" s="68">
        <v>940</v>
      </c>
      <c r="C19" s="66">
        <v>70.95744680851064</v>
      </c>
      <c r="D19" s="66">
        <v>20.851063829787233</v>
      </c>
      <c r="E19" s="66">
        <v>2.9787234042553195</v>
      </c>
      <c r="F19" s="66">
        <v>2.872340425531915</v>
      </c>
      <c r="G19" s="66">
        <v>2.3404255319148937</v>
      </c>
      <c r="H19" s="66">
        <v>0</v>
      </c>
      <c r="I19" s="64"/>
    </row>
    <row r="20" spans="1:9" s="60" customFormat="1" ht="12.75" customHeight="1">
      <c r="A20" s="192" t="s">
        <v>54</v>
      </c>
      <c r="B20" s="68">
        <v>3534</v>
      </c>
      <c r="C20" s="66">
        <v>64.20486700622524</v>
      </c>
      <c r="D20" s="66">
        <v>23.118279569892472</v>
      </c>
      <c r="E20" s="66">
        <v>7.1024335031126204</v>
      </c>
      <c r="F20" s="66">
        <v>3.338992642897567</v>
      </c>
      <c r="G20" s="66">
        <v>2.2354272778720996</v>
      </c>
      <c r="H20" s="66">
        <v>0</v>
      </c>
      <c r="I20" s="64"/>
    </row>
    <row r="21" spans="1:9" s="60" customFormat="1" ht="12.75" customHeight="1">
      <c r="A21" s="192" t="s">
        <v>32</v>
      </c>
      <c r="B21" s="68">
        <v>2921</v>
      </c>
      <c r="C21" s="66">
        <v>63.77952755905512</v>
      </c>
      <c r="D21" s="66">
        <v>22.115713796644982</v>
      </c>
      <c r="E21" s="66">
        <v>6.196508045190003</v>
      </c>
      <c r="F21" s="66">
        <v>5.237932214994865</v>
      </c>
      <c r="G21" s="66">
        <v>2.670318384115029</v>
      </c>
      <c r="H21" s="66">
        <v>0</v>
      </c>
      <c r="I21" s="64"/>
    </row>
    <row r="22" spans="1:9" s="60" customFormat="1" ht="12.75" customHeight="1">
      <c r="A22" s="192" t="s">
        <v>33</v>
      </c>
      <c r="B22" s="68">
        <v>24490</v>
      </c>
      <c r="C22" s="66">
        <v>69.02409146590445</v>
      </c>
      <c r="D22" s="66">
        <v>23.483054307880767</v>
      </c>
      <c r="E22" s="66">
        <v>4.30379746835443</v>
      </c>
      <c r="F22" s="66">
        <v>2.2294814209881584</v>
      </c>
      <c r="G22" s="66">
        <v>0.9595753368721927</v>
      </c>
      <c r="H22" s="66">
        <v>0</v>
      </c>
      <c r="I22" s="64"/>
    </row>
    <row r="23" spans="1:9" s="60" customFormat="1" ht="12.75" customHeight="1">
      <c r="A23" s="192" t="s">
        <v>55</v>
      </c>
      <c r="B23" s="68">
        <v>10783</v>
      </c>
      <c r="C23" s="66">
        <v>65.07465454882686</v>
      </c>
      <c r="D23" s="66">
        <v>25.558749884076786</v>
      </c>
      <c r="E23" s="66">
        <v>5.443754057312436</v>
      </c>
      <c r="F23" s="66">
        <v>2.643049244180655</v>
      </c>
      <c r="G23" s="66">
        <v>1.1963275526291384</v>
      </c>
      <c r="H23" s="66">
        <v>0.08346471297412594</v>
      </c>
      <c r="I23" s="64"/>
    </row>
    <row r="24" spans="1:9" s="60" customFormat="1" ht="12.75" customHeight="1">
      <c r="A24" s="192" t="s">
        <v>34</v>
      </c>
      <c r="B24" s="68">
        <v>1373</v>
      </c>
      <c r="C24" s="66">
        <v>64.09322651128915</v>
      </c>
      <c r="D24" s="66">
        <v>21.04879825200291</v>
      </c>
      <c r="E24" s="66">
        <v>8.667152221412964</v>
      </c>
      <c r="F24" s="66">
        <v>3.7144938091769846</v>
      </c>
      <c r="G24" s="66">
        <v>2.4763292061179896</v>
      </c>
      <c r="H24" s="66">
        <v>0</v>
      </c>
      <c r="I24" s="64"/>
    </row>
    <row r="25" spans="1:9" s="60" customFormat="1" ht="12.75" customHeight="1">
      <c r="A25" s="192" t="s">
        <v>35</v>
      </c>
      <c r="B25" s="68">
        <v>3208</v>
      </c>
      <c r="C25" s="66">
        <v>60.97256857855362</v>
      </c>
      <c r="D25" s="66">
        <v>26.059850374064837</v>
      </c>
      <c r="E25" s="66">
        <v>6.109725685785536</v>
      </c>
      <c r="F25" s="66">
        <v>4.51995012468828</v>
      </c>
      <c r="G25" s="66">
        <v>2.150872817955112</v>
      </c>
      <c r="H25" s="66">
        <v>0.18703241895261846</v>
      </c>
      <c r="I25" s="64"/>
    </row>
    <row r="26" spans="1:9" s="60" customFormat="1" ht="12.75" customHeight="1">
      <c r="A26" s="192" t="s">
        <v>56</v>
      </c>
      <c r="B26" s="62">
        <v>20191</v>
      </c>
      <c r="C26" s="63">
        <v>54.03397553365361</v>
      </c>
      <c r="D26" s="63">
        <v>31.11287207171512</v>
      </c>
      <c r="E26" s="63">
        <v>9.543856173542666</v>
      </c>
      <c r="F26" s="63">
        <v>3.8680600267445895</v>
      </c>
      <c r="G26" s="63">
        <v>1.436283492645238</v>
      </c>
      <c r="H26" s="63">
        <v>0.004952701698776683</v>
      </c>
      <c r="I26" s="64"/>
    </row>
    <row r="27" spans="1:9" s="60" customFormat="1" ht="12.75" customHeight="1">
      <c r="A27" s="192" t="s">
        <v>57</v>
      </c>
      <c r="B27" s="68">
        <v>4854</v>
      </c>
      <c r="C27" s="66">
        <v>66.5430572723527</v>
      </c>
      <c r="D27" s="66">
        <v>27.27647301194891</v>
      </c>
      <c r="E27" s="66">
        <v>3.296250515039143</v>
      </c>
      <c r="F27" s="66">
        <v>1.5657189946435928</v>
      </c>
      <c r="G27" s="66">
        <v>1.3185002060156572</v>
      </c>
      <c r="H27" s="66">
        <v>0</v>
      </c>
      <c r="I27" s="64"/>
    </row>
    <row r="28" spans="1:9" s="60" customFormat="1" ht="12.75" customHeight="1">
      <c r="A28" s="192" t="s">
        <v>58</v>
      </c>
      <c r="B28" s="68">
        <v>689</v>
      </c>
      <c r="C28" s="66">
        <v>61.393323657474596</v>
      </c>
      <c r="D28" s="66">
        <v>21.77068214804064</v>
      </c>
      <c r="E28" s="66">
        <v>7.256894049346879</v>
      </c>
      <c r="F28" s="66">
        <v>5.660377358490567</v>
      </c>
      <c r="G28" s="66">
        <v>3.9187227866473147</v>
      </c>
      <c r="H28" s="66">
        <v>0</v>
      </c>
      <c r="I28" s="64"/>
    </row>
    <row r="29" spans="1:9" s="60" customFormat="1" ht="12.75" customHeight="1">
      <c r="A29" s="192" t="s">
        <v>36</v>
      </c>
      <c r="B29" s="68">
        <v>3023</v>
      </c>
      <c r="C29" s="66">
        <v>65.99404565001655</v>
      </c>
      <c r="D29" s="66">
        <v>24.082037710883228</v>
      </c>
      <c r="E29" s="66">
        <v>3.0764141581210716</v>
      </c>
      <c r="F29" s="66">
        <v>4.498842209725439</v>
      </c>
      <c r="G29" s="66">
        <v>2.3155805491233874</v>
      </c>
      <c r="H29" s="66">
        <v>0.03307972213033411</v>
      </c>
      <c r="I29" s="64"/>
    </row>
    <row r="30" spans="1:9" s="60" customFormat="1" ht="12.75" customHeight="1">
      <c r="A30" s="192" t="s">
        <v>59</v>
      </c>
      <c r="B30" s="68">
        <v>507</v>
      </c>
      <c r="C30" s="66">
        <v>53.64891518737672</v>
      </c>
      <c r="D30" s="66">
        <v>31.163708086785007</v>
      </c>
      <c r="E30" s="66">
        <v>7.6923076923076925</v>
      </c>
      <c r="F30" s="66">
        <v>5.325443786982249</v>
      </c>
      <c r="G30" s="66">
        <v>2.1696252465483234</v>
      </c>
      <c r="H30" s="66">
        <v>0</v>
      </c>
      <c r="I30" s="64"/>
    </row>
    <row r="31" spans="1:9" s="60" customFormat="1" ht="12.75" customHeight="1">
      <c r="A31" s="193" t="s">
        <v>37</v>
      </c>
      <c r="B31" s="68">
        <v>104</v>
      </c>
      <c r="C31" s="66">
        <v>68.26923076923077</v>
      </c>
      <c r="D31" s="66">
        <v>18.269230769230766</v>
      </c>
      <c r="E31" s="66">
        <v>1.9230769230769231</v>
      </c>
      <c r="F31" s="66">
        <v>7.6923076923076925</v>
      </c>
      <c r="G31" s="66">
        <v>3.8461538461538463</v>
      </c>
      <c r="H31" s="66">
        <v>0</v>
      </c>
      <c r="I31" s="64"/>
    </row>
    <row r="32" spans="1:9" s="67" customFormat="1" ht="12.75" customHeight="1">
      <c r="A32" s="191"/>
      <c r="B32" s="68"/>
      <c r="C32" s="66"/>
      <c r="D32" s="66"/>
      <c r="E32" s="66"/>
      <c r="F32" s="66"/>
      <c r="G32" s="66"/>
      <c r="H32" s="66"/>
      <c r="I32" s="66"/>
    </row>
    <row r="33" spans="1:9" s="60" customFormat="1" ht="12.75" customHeight="1">
      <c r="A33" s="19" t="s">
        <v>38</v>
      </c>
      <c r="B33" s="68">
        <v>2130</v>
      </c>
      <c r="C33" s="66">
        <v>14.084507042253522</v>
      </c>
      <c r="D33" s="66">
        <v>16.8075117370892</v>
      </c>
      <c r="E33" s="66">
        <v>29.624413145539908</v>
      </c>
      <c r="F33" s="66">
        <v>30.093896713615027</v>
      </c>
      <c r="G33" s="66">
        <v>9.389671361502346</v>
      </c>
      <c r="H33" s="66">
        <v>0</v>
      </c>
      <c r="I33" s="64"/>
    </row>
    <row r="34" spans="1:9" s="60" customFormat="1" ht="12.75" customHeight="1">
      <c r="A34" s="19" t="s">
        <v>42</v>
      </c>
      <c r="B34" s="68">
        <v>1</v>
      </c>
      <c r="C34" s="66">
        <v>100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4"/>
    </row>
    <row r="35" spans="1:9" s="60" customFormat="1" ht="12.75" customHeight="1">
      <c r="A35" s="69"/>
      <c r="I35" s="64"/>
    </row>
    <row r="36" spans="1:8" ht="12.75" customHeight="1">
      <c r="A36" s="17"/>
      <c r="B36" s="70" t="s">
        <v>1</v>
      </c>
      <c r="C36" s="71" t="s">
        <v>1</v>
      </c>
      <c r="D36" s="71" t="s">
        <v>1</v>
      </c>
      <c r="E36" s="71" t="s">
        <v>1</v>
      </c>
      <c r="F36" s="71" t="s">
        <v>1</v>
      </c>
      <c r="G36" s="71" t="s">
        <v>1</v>
      </c>
      <c r="H36" s="71" t="s">
        <v>1</v>
      </c>
    </row>
    <row r="37" spans="1:8" ht="12.75" customHeight="1">
      <c r="A37" s="45" t="s">
        <v>49</v>
      </c>
      <c r="B37" s="59"/>
      <c r="C37" s="72"/>
      <c r="D37" s="72"/>
      <c r="E37" s="72"/>
      <c r="F37" s="72"/>
      <c r="G37" s="72"/>
      <c r="H37" s="72"/>
    </row>
    <row r="38" spans="1:8" ht="12.75" customHeight="1">
      <c r="A38" s="17"/>
      <c r="B38" s="59"/>
      <c r="C38" s="72"/>
      <c r="D38" s="72"/>
      <c r="E38" s="72"/>
      <c r="F38" s="72"/>
      <c r="G38" s="72"/>
      <c r="H38" s="72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0" t="s">
        <v>43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6" customWidth="1" collapsed="1"/>
    <col min="2" max="8" width="11.7109375" style="46" customWidth="1"/>
    <col min="9" max="16384" width="16.00390625" style="46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47" customFormat="1" ht="12.75" customHeight="1">
      <c r="A4" s="47" t="s">
        <v>1</v>
      </c>
      <c r="B4" s="47" t="s">
        <v>1</v>
      </c>
      <c r="C4" s="47" t="s">
        <v>1</v>
      </c>
      <c r="D4" s="47" t="s">
        <v>1</v>
      </c>
      <c r="E4" s="47" t="s">
        <v>1</v>
      </c>
      <c r="F4" s="47" t="s">
        <v>1</v>
      </c>
      <c r="G4" s="47" t="s">
        <v>1</v>
      </c>
      <c r="H4" s="47" t="s">
        <v>1</v>
      </c>
    </row>
    <row r="5" spans="1:8" s="48" customFormat="1" ht="15" customHeight="1">
      <c r="A5" s="253" t="str">
        <f>+"Tabla 1.1.10 - Interrupciones voluntarias del embarazo en mujeres menores de 20 años por lugar de residencia según número de semanas de gestación. 2009"</f>
        <v>Tabla 1.1.10 - Interrupciones voluntarias del embarazo en mujeres menores de 20 años por lugar de residencia según número de semanas de gestación. 2009</v>
      </c>
      <c r="B5" s="245"/>
      <c r="C5" s="245"/>
      <c r="D5" s="245"/>
      <c r="E5" s="245"/>
      <c r="F5" s="245"/>
      <c r="G5" s="245"/>
      <c r="H5" s="245"/>
    </row>
    <row r="6" spans="1:8" s="48" customFormat="1" ht="15" customHeight="1">
      <c r="A6" s="245"/>
      <c r="B6" s="245"/>
      <c r="C6" s="245"/>
      <c r="D6" s="245"/>
      <c r="E6" s="245"/>
      <c r="F6" s="245"/>
      <c r="G6" s="245"/>
      <c r="H6" s="245"/>
    </row>
    <row r="7" ht="12.75" customHeight="1">
      <c r="A7" s="49"/>
    </row>
    <row r="8" ht="12.75" customHeight="1">
      <c r="A8" s="18" t="s">
        <v>47</v>
      </c>
    </row>
    <row r="9" spans="1:8" ht="36.75" customHeight="1">
      <c r="A9" s="254"/>
      <c r="B9" s="22" t="s">
        <v>48</v>
      </c>
      <c r="C9" s="22" t="s">
        <v>60</v>
      </c>
      <c r="D9" s="22" t="s">
        <v>21</v>
      </c>
      <c r="E9" s="22" t="s">
        <v>22</v>
      </c>
      <c r="F9" s="22" t="s">
        <v>23</v>
      </c>
      <c r="G9" s="22" t="s">
        <v>61</v>
      </c>
      <c r="H9" s="22" t="s">
        <v>3</v>
      </c>
    </row>
    <row r="10" ht="12.75" customHeight="1"/>
    <row r="11" spans="1:8" s="48" customFormat="1" ht="12.75" customHeight="1">
      <c r="A11" s="14" t="s">
        <v>0</v>
      </c>
      <c r="B11" s="50">
        <v>13967</v>
      </c>
      <c r="C11" s="51">
        <v>56.411541490656546</v>
      </c>
      <c r="D11" s="51">
        <v>29.247511992553875</v>
      </c>
      <c r="E11" s="51">
        <v>8.190735304646667</v>
      </c>
      <c r="F11" s="51">
        <v>4.460514068876638</v>
      </c>
      <c r="G11" s="51">
        <v>1.6896971432662704</v>
      </c>
      <c r="H11" s="51">
        <v>0</v>
      </c>
    </row>
    <row r="12" spans="1:8" s="54" customFormat="1" ht="12.75" customHeight="1">
      <c r="A12" s="23"/>
      <c r="B12" s="52"/>
      <c r="C12" s="53"/>
      <c r="D12" s="53"/>
      <c r="E12" s="53"/>
      <c r="F12" s="53"/>
      <c r="G12" s="53"/>
      <c r="H12" s="53"/>
    </row>
    <row r="13" spans="1:9" s="170" customFormat="1" ht="12.75" customHeight="1">
      <c r="A13" s="19" t="s">
        <v>41</v>
      </c>
      <c r="B13" s="164">
        <v>13534</v>
      </c>
      <c r="C13" s="165">
        <v>58.068568050834934</v>
      </c>
      <c r="D13" s="165">
        <v>29.850746268656714</v>
      </c>
      <c r="E13" s="165">
        <v>7.374020984187971</v>
      </c>
      <c r="F13" s="165">
        <v>3.3619033545145562</v>
      </c>
      <c r="G13" s="165">
        <v>1.3447613418058224</v>
      </c>
      <c r="H13" s="165">
        <v>0</v>
      </c>
      <c r="I13" s="169"/>
    </row>
    <row r="14" spans="1:8" s="48" customFormat="1" ht="12.75" customHeight="1">
      <c r="A14" s="192" t="s">
        <v>28</v>
      </c>
      <c r="B14" s="55">
        <v>3152</v>
      </c>
      <c r="C14" s="169">
        <v>63.1979695431472</v>
      </c>
      <c r="D14" s="169">
        <v>25.50761421319797</v>
      </c>
      <c r="E14" s="169">
        <v>7.519035532994923</v>
      </c>
      <c r="F14" s="169">
        <v>2.8870558375634516</v>
      </c>
      <c r="G14" s="169">
        <v>0.8883248730964468</v>
      </c>
      <c r="H14" s="169">
        <v>0</v>
      </c>
    </row>
    <row r="15" spans="1:8" s="48" customFormat="1" ht="12.75" customHeight="1">
      <c r="A15" s="192" t="s">
        <v>29</v>
      </c>
      <c r="B15" s="55">
        <v>295</v>
      </c>
      <c r="C15" s="169">
        <v>51.186440677966104</v>
      </c>
      <c r="D15" s="169">
        <v>30.16949152542373</v>
      </c>
      <c r="E15" s="169">
        <v>8.47457627118644</v>
      </c>
      <c r="F15" s="169">
        <v>7.118644067796611</v>
      </c>
      <c r="G15" s="169">
        <v>3.050847457627119</v>
      </c>
      <c r="H15" s="169">
        <v>0</v>
      </c>
    </row>
    <row r="16" spans="1:8" s="48" customFormat="1" ht="12.75" customHeight="1">
      <c r="A16" s="192" t="s">
        <v>52</v>
      </c>
      <c r="B16" s="55">
        <v>192</v>
      </c>
      <c r="C16" s="169">
        <v>61.979166666666664</v>
      </c>
      <c r="D16" s="169">
        <v>22.916666666666664</v>
      </c>
      <c r="E16" s="169">
        <v>6.770833333333333</v>
      </c>
      <c r="F16" s="169">
        <v>5.208333333333334</v>
      </c>
      <c r="G16" s="169">
        <v>3.125</v>
      </c>
      <c r="H16" s="169">
        <v>0</v>
      </c>
    </row>
    <row r="17" spans="1:8" s="48" customFormat="1" ht="12.75" customHeight="1">
      <c r="A17" s="192" t="s">
        <v>53</v>
      </c>
      <c r="B17" s="55">
        <v>360</v>
      </c>
      <c r="C17" s="169">
        <v>63.33333333333333</v>
      </c>
      <c r="D17" s="169">
        <v>31.11111111111111</v>
      </c>
      <c r="E17" s="169">
        <v>3.6111111111111107</v>
      </c>
      <c r="F17" s="169">
        <v>1.1111111111111112</v>
      </c>
      <c r="G17" s="169">
        <v>0.8333333333333334</v>
      </c>
      <c r="H17" s="169">
        <v>0</v>
      </c>
    </row>
    <row r="18" spans="1:8" s="48" customFormat="1" ht="12.75" customHeight="1">
      <c r="A18" s="192" t="s">
        <v>30</v>
      </c>
      <c r="B18" s="55">
        <v>593</v>
      </c>
      <c r="C18" s="169">
        <v>62.731871838111296</v>
      </c>
      <c r="D18" s="169">
        <v>29.34232715008432</v>
      </c>
      <c r="E18" s="169">
        <v>4.215851602023609</v>
      </c>
      <c r="F18" s="169">
        <v>2.0236087689713322</v>
      </c>
      <c r="G18" s="169">
        <v>1.6863406408094435</v>
      </c>
      <c r="H18" s="169">
        <v>0</v>
      </c>
    </row>
    <row r="19" spans="1:8" s="48" customFormat="1" ht="12.75" customHeight="1">
      <c r="A19" s="192" t="s">
        <v>31</v>
      </c>
      <c r="B19" s="55">
        <v>105</v>
      </c>
      <c r="C19" s="169">
        <v>74.28571428571429</v>
      </c>
      <c r="D19" s="169">
        <v>23.809523809523807</v>
      </c>
      <c r="E19" s="169">
        <v>0.9523809523809524</v>
      </c>
      <c r="F19" s="169">
        <v>0</v>
      </c>
      <c r="G19" s="169">
        <v>0.9523809523809524</v>
      </c>
      <c r="H19" s="169">
        <v>0</v>
      </c>
    </row>
    <row r="20" spans="1:8" s="48" customFormat="1" ht="12.75" customHeight="1">
      <c r="A20" s="192" t="s">
        <v>54</v>
      </c>
      <c r="B20" s="55">
        <v>483</v>
      </c>
      <c r="C20" s="169">
        <v>60.041407867494826</v>
      </c>
      <c r="D20" s="169">
        <v>27.12215320910973</v>
      </c>
      <c r="E20" s="169">
        <v>8.074534161490684</v>
      </c>
      <c r="F20" s="169">
        <v>3.3126293995859215</v>
      </c>
      <c r="G20" s="169">
        <v>1.4492753623188406</v>
      </c>
      <c r="H20" s="169">
        <v>0</v>
      </c>
    </row>
    <row r="21" spans="1:8" s="48" customFormat="1" ht="12.75" customHeight="1">
      <c r="A21" s="192" t="s">
        <v>32</v>
      </c>
      <c r="B21" s="55">
        <v>461</v>
      </c>
      <c r="C21" s="169">
        <v>55.31453362255966</v>
      </c>
      <c r="D21" s="169">
        <v>32.53796095444685</v>
      </c>
      <c r="E21" s="169">
        <v>5.639913232104121</v>
      </c>
      <c r="F21" s="169">
        <v>5.42299349240781</v>
      </c>
      <c r="G21" s="169">
        <v>1.0845986984815619</v>
      </c>
      <c r="H21" s="169">
        <v>0</v>
      </c>
    </row>
    <row r="22" spans="1:8" s="48" customFormat="1" ht="12.75" customHeight="1">
      <c r="A22" s="192" t="s">
        <v>33</v>
      </c>
      <c r="B22" s="55">
        <v>2592</v>
      </c>
      <c r="C22" s="169">
        <v>59.683641975308646</v>
      </c>
      <c r="D22" s="169">
        <v>30.439814814814813</v>
      </c>
      <c r="E22" s="169">
        <v>5.787037037037037</v>
      </c>
      <c r="F22" s="169">
        <v>3.3179012345679015</v>
      </c>
      <c r="G22" s="169">
        <v>0.7716049382716049</v>
      </c>
      <c r="H22" s="169">
        <v>0</v>
      </c>
    </row>
    <row r="23" spans="1:8" s="48" customFormat="1" ht="12.75" customHeight="1">
      <c r="A23" s="192" t="s">
        <v>55</v>
      </c>
      <c r="B23" s="55">
        <v>1439</v>
      </c>
      <c r="C23" s="169">
        <v>58.72133425990271</v>
      </c>
      <c r="D23" s="169">
        <v>31.202223766504517</v>
      </c>
      <c r="E23" s="169">
        <v>6.323835997220292</v>
      </c>
      <c r="F23" s="169">
        <v>2.640722724113968</v>
      </c>
      <c r="G23" s="169">
        <v>1.111883252258513</v>
      </c>
      <c r="H23" s="169">
        <v>0</v>
      </c>
    </row>
    <row r="24" spans="1:8" s="48" customFormat="1" ht="12.75" customHeight="1">
      <c r="A24" s="192" t="s">
        <v>34</v>
      </c>
      <c r="B24" s="55">
        <v>243</v>
      </c>
      <c r="C24" s="169">
        <v>65.4320987654321</v>
      </c>
      <c r="D24" s="169">
        <v>22.22222222222222</v>
      </c>
      <c r="E24" s="169">
        <v>9.053497942386832</v>
      </c>
      <c r="F24" s="169">
        <v>2.880658436213992</v>
      </c>
      <c r="G24" s="169">
        <v>0.411522633744856</v>
      </c>
      <c r="H24" s="169">
        <v>0</v>
      </c>
    </row>
    <row r="25" spans="1:8" s="48" customFormat="1" ht="12.75" customHeight="1">
      <c r="A25" s="192" t="s">
        <v>35</v>
      </c>
      <c r="B25" s="55">
        <v>454</v>
      </c>
      <c r="C25" s="169">
        <v>57.268722466960355</v>
      </c>
      <c r="D25" s="169">
        <v>31.277533039647576</v>
      </c>
      <c r="E25" s="169">
        <v>6.387665198237885</v>
      </c>
      <c r="F25" s="169">
        <v>2.8634361233480177</v>
      </c>
      <c r="G25" s="169">
        <v>2.2026431718061676</v>
      </c>
      <c r="H25" s="169">
        <v>0</v>
      </c>
    </row>
    <row r="26" spans="1:8" s="48" customFormat="1" ht="12.75" customHeight="1">
      <c r="A26" s="192" t="s">
        <v>56</v>
      </c>
      <c r="B26" s="50">
        <v>2140</v>
      </c>
      <c r="C26" s="165">
        <v>43.13084112149533</v>
      </c>
      <c r="D26" s="165">
        <v>36.35514018691588</v>
      </c>
      <c r="E26" s="165">
        <v>13.36448598130841</v>
      </c>
      <c r="F26" s="165">
        <v>4.906542056074766</v>
      </c>
      <c r="G26" s="165">
        <v>2.2429906542056073</v>
      </c>
      <c r="H26" s="165">
        <v>0</v>
      </c>
    </row>
    <row r="27" spans="1:8" s="48" customFormat="1" ht="12.75" customHeight="1">
      <c r="A27" s="192" t="s">
        <v>57</v>
      </c>
      <c r="B27" s="55">
        <v>570</v>
      </c>
      <c r="C27" s="169">
        <v>63.33333333333333</v>
      </c>
      <c r="D27" s="169">
        <v>28.771929824561404</v>
      </c>
      <c r="E27" s="169">
        <v>4.2105263157894735</v>
      </c>
      <c r="F27" s="169">
        <v>2.280701754385965</v>
      </c>
      <c r="G27" s="169">
        <v>1.4035087719298245</v>
      </c>
      <c r="H27" s="169">
        <v>0</v>
      </c>
    </row>
    <row r="28" spans="1:8" s="48" customFormat="1" ht="12.75" customHeight="1">
      <c r="A28" s="192" t="s">
        <v>58</v>
      </c>
      <c r="B28" s="55">
        <v>93</v>
      </c>
      <c r="C28" s="169">
        <v>54.83870967741935</v>
      </c>
      <c r="D28" s="169">
        <v>29.03225806451613</v>
      </c>
      <c r="E28" s="169">
        <v>6.451612903225806</v>
      </c>
      <c r="F28" s="169">
        <v>5.376344086021505</v>
      </c>
      <c r="G28" s="169">
        <v>4.301075268817205</v>
      </c>
      <c r="H28" s="169">
        <v>0</v>
      </c>
    </row>
    <row r="29" spans="1:8" s="48" customFormat="1" ht="12.75" customHeight="1">
      <c r="A29" s="192" t="s">
        <v>36</v>
      </c>
      <c r="B29" s="55">
        <v>300</v>
      </c>
      <c r="C29" s="169">
        <v>66.33333333333333</v>
      </c>
      <c r="D29" s="169">
        <v>29.333333333333332</v>
      </c>
      <c r="E29" s="169">
        <v>1</v>
      </c>
      <c r="F29" s="169">
        <v>1.6666666666666667</v>
      </c>
      <c r="G29" s="169">
        <v>1.6666666666666667</v>
      </c>
      <c r="H29" s="169">
        <v>0</v>
      </c>
    </row>
    <row r="30" spans="1:8" s="48" customFormat="1" ht="12.75" customHeight="1">
      <c r="A30" s="192" t="s">
        <v>59</v>
      </c>
      <c r="B30" s="55">
        <v>45</v>
      </c>
      <c r="C30" s="169">
        <v>40</v>
      </c>
      <c r="D30" s="169">
        <v>35.55555555555556</v>
      </c>
      <c r="E30" s="169">
        <v>15.555555555555555</v>
      </c>
      <c r="F30" s="169">
        <v>6.666666666666667</v>
      </c>
      <c r="G30" s="169">
        <v>2.2222222222222223</v>
      </c>
      <c r="H30" s="169">
        <v>0</v>
      </c>
    </row>
    <row r="31" spans="1:8" s="48" customFormat="1" ht="12.75" customHeight="1">
      <c r="A31" s="193" t="s">
        <v>37</v>
      </c>
      <c r="B31" s="55">
        <v>17</v>
      </c>
      <c r="C31" s="169">
        <v>64.70588235294117</v>
      </c>
      <c r="D31" s="169">
        <v>23.52941176470588</v>
      </c>
      <c r="E31" s="169">
        <v>5.88235294117647</v>
      </c>
      <c r="F31" s="169">
        <v>5.88235294117647</v>
      </c>
      <c r="G31" s="169">
        <v>0</v>
      </c>
      <c r="H31" s="169">
        <v>0</v>
      </c>
    </row>
    <row r="32" spans="1:8" s="54" customFormat="1" ht="12.75" customHeight="1">
      <c r="A32" s="191"/>
      <c r="B32" s="55"/>
      <c r="C32" s="169"/>
      <c r="D32" s="169"/>
      <c r="E32" s="169"/>
      <c r="F32" s="169"/>
      <c r="G32" s="169"/>
      <c r="H32" s="169"/>
    </row>
    <row r="33" spans="1:8" s="48" customFormat="1" ht="12.75" customHeight="1">
      <c r="A33" s="19" t="s">
        <v>38</v>
      </c>
      <c r="B33" s="55">
        <v>433</v>
      </c>
      <c r="C33" s="169">
        <v>4.618937644341801</v>
      </c>
      <c r="D33" s="169">
        <v>10.392609699769054</v>
      </c>
      <c r="E33" s="169">
        <v>33.71824480369515</v>
      </c>
      <c r="F33" s="169">
        <v>38.799076212471135</v>
      </c>
      <c r="G33" s="169">
        <v>12.471131639722865</v>
      </c>
      <c r="H33" s="169">
        <v>0</v>
      </c>
    </row>
    <row r="34" spans="1:8" s="48" customFormat="1" ht="12.75" customHeight="1">
      <c r="A34" s="19" t="s">
        <v>42</v>
      </c>
      <c r="B34" s="55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</row>
    <row r="35" spans="1:8" s="48" customFormat="1" ht="12.75" customHeight="1">
      <c r="A35" s="56"/>
      <c r="B35" s="55"/>
      <c r="C35" s="55"/>
      <c r="D35" s="55"/>
      <c r="E35" s="55"/>
      <c r="F35" s="55"/>
      <c r="G35" s="55"/>
      <c r="H35" s="55"/>
    </row>
    <row r="36" spans="1:8" ht="12.75" customHeight="1">
      <c r="A36" s="17"/>
      <c r="B36" s="57" t="s">
        <v>1</v>
      </c>
      <c r="C36" s="57" t="s">
        <v>1</v>
      </c>
      <c r="D36" s="57" t="s">
        <v>1</v>
      </c>
      <c r="E36" s="57" t="s">
        <v>1</v>
      </c>
      <c r="F36" s="57" t="s">
        <v>1</v>
      </c>
      <c r="G36" s="57" t="s">
        <v>1</v>
      </c>
      <c r="H36" s="57" t="s">
        <v>1</v>
      </c>
    </row>
    <row r="37" spans="1:8" ht="12.75" customHeight="1">
      <c r="A37" s="45" t="s">
        <v>49</v>
      </c>
      <c r="B37" s="47"/>
      <c r="C37" s="47"/>
      <c r="D37" s="47"/>
      <c r="E37" s="47"/>
      <c r="F37" s="47"/>
      <c r="G37" s="47"/>
      <c r="H37" s="47"/>
    </row>
    <row r="38" spans="1:8" ht="12.75" customHeight="1">
      <c r="A38" s="17"/>
      <c r="B38" s="47"/>
      <c r="C38" s="47"/>
      <c r="D38" s="47"/>
      <c r="E38" s="47"/>
      <c r="F38" s="47"/>
      <c r="G38" s="47"/>
      <c r="H38" s="47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0" t="s">
        <v>43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1">
      <selection activeCell="F43" sqref="F43"/>
    </sheetView>
  </sheetViews>
  <sheetFormatPr defaultColWidth="16.00390625" defaultRowHeight="12.75"/>
  <cols>
    <col min="1" max="1" width="27.7109375" style="35" customWidth="1" collapsed="1"/>
    <col min="2" max="6" width="11.7109375" style="35" customWidth="1"/>
    <col min="7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24"/>
      <c r="F2" s="208" t="s">
        <v>43</v>
      </c>
    </row>
    <row r="3" ht="12.75" customHeight="1"/>
    <row r="4" spans="1:6" s="36" customFormat="1" ht="12.75" customHeight="1">
      <c r="A4" s="36" t="s">
        <v>1</v>
      </c>
      <c r="B4" s="36" t="s">
        <v>1</v>
      </c>
      <c r="C4" s="36" t="s">
        <v>1</v>
      </c>
      <c r="D4" s="36" t="s">
        <v>1</v>
      </c>
      <c r="E4" s="36" t="s">
        <v>1</v>
      </c>
      <c r="F4" s="36" t="s">
        <v>1</v>
      </c>
    </row>
    <row r="5" spans="1:6" s="34" customFormat="1" ht="15" customHeight="1">
      <c r="A5" s="222" t="str">
        <f>+"Tabla 1.1.11 - Interrupciones voluntarias del embarazo en mujeres por lugar de residencia según motivo. 2009"</f>
        <v>Tabla 1.1.11 - Interrupciones voluntarias del embarazo en mujeres por lugar de residencia según motivo. 2009</v>
      </c>
      <c r="B5" s="245"/>
      <c r="C5" s="245"/>
      <c r="D5" s="245"/>
      <c r="E5" s="245"/>
      <c r="F5" s="245"/>
    </row>
    <row r="6" spans="1:6" s="34" customFormat="1" ht="15" customHeight="1">
      <c r="A6" s="251"/>
      <c r="B6" s="245"/>
      <c r="C6" s="245"/>
      <c r="D6" s="245"/>
      <c r="E6" s="245"/>
      <c r="F6" s="245"/>
    </row>
    <row r="7" ht="12.75" customHeight="1">
      <c r="A7" s="37"/>
    </row>
    <row r="8" ht="12.75" customHeight="1">
      <c r="A8" s="18" t="s">
        <v>47</v>
      </c>
    </row>
    <row r="9" spans="1:6" ht="24.75" customHeight="1">
      <c r="A9" s="255"/>
      <c r="B9" s="22" t="s">
        <v>48</v>
      </c>
      <c r="C9" s="22" t="s">
        <v>45</v>
      </c>
      <c r="D9" s="22" t="s">
        <v>46</v>
      </c>
      <c r="E9" s="22" t="s">
        <v>25</v>
      </c>
      <c r="F9" s="22" t="s">
        <v>26</v>
      </c>
    </row>
    <row r="10" ht="12.75" customHeight="1"/>
    <row r="11" spans="1:6" s="34" customFormat="1" ht="12.75" customHeight="1">
      <c r="A11" s="14" t="s">
        <v>0</v>
      </c>
      <c r="B11" s="38">
        <v>111482</v>
      </c>
      <c r="C11" s="39">
        <v>96.73848693062557</v>
      </c>
      <c r="D11" s="39">
        <v>2.975368220878707</v>
      </c>
      <c r="E11" s="39">
        <v>0.015249098509176369</v>
      </c>
      <c r="F11" s="39">
        <v>0.2708957499865449</v>
      </c>
    </row>
    <row r="12" spans="1:6" s="42" customFormat="1" ht="12.75" customHeight="1">
      <c r="A12" s="23"/>
      <c r="B12" s="40"/>
      <c r="C12" s="41"/>
      <c r="D12" s="41"/>
      <c r="E12" s="41"/>
      <c r="F12" s="41"/>
    </row>
    <row r="13" spans="1:9" s="170" customFormat="1" ht="12.75" customHeight="1">
      <c r="A13" s="19" t="s">
        <v>41</v>
      </c>
      <c r="B13" s="164">
        <v>109351</v>
      </c>
      <c r="C13" s="39">
        <v>96.70602006383115</v>
      </c>
      <c r="D13" s="39">
        <v>3.0278643999597623</v>
      </c>
      <c r="E13" s="39">
        <v>0.01554626843833161</v>
      </c>
      <c r="F13" s="39">
        <v>0.25056926777075655</v>
      </c>
      <c r="G13" s="169"/>
      <c r="H13" s="169"/>
      <c r="I13" s="169"/>
    </row>
    <row r="14" spans="1:6" s="34" customFormat="1" ht="12.75" customHeight="1">
      <c r="A14" s="192" t="s">
        <v>28</v>
      </c>
      <c r="B14" s="40">
        <v>20543</v>
      </c>
      <c r="C14" s="41">
        <v>96.90405490921482</v>
      </c>
      <c r="D14" s="41">
        <v>2.9839848123448376</v>
      </c>
      <c r="E14" s="41">
        <v>0.009735676386116925</v>
      </c>
      <c r="F14" s="41">
        <v>0.10222460205422772</v>
      </c>
    </row>
    <row r="15" spans="1:6" s="34" customFormat="1" ht="12.75" customHeight="1">
      <c r="A15" s="192" t="s">
        <v>29</v>
      </c>
      <c r="B15" s="40">
        <v>2824</v>
      </c>
      <c r="C15" s="41">
        <v>97.23796033994334</v>
      </c>
      <c r="D15" s="41">
        <v>2.6203966005665724</v>
      </c>
      <c r="E15" s="41">
        <v>0</v>
      </c>
      <c r="F15" s="41">
        <v>0.141643059490085</v>
      </c>
    </row>
    <row r="16" spans="1:6" s="34" customFormat="1" ht="12.75" customHeight="1">
      <c r="A16" s="192" t="s">
        <v>52</v>
      </c>
      <c r="B16" s="40">
        <v>1650</v>
      </c>
      <c r="C16" s="41">
        <v>95.81818181818181</v>
      </c>
      <c r="D16" s="41">
        <v>4.181818181818182</v>
      </c>
      <c r="E16" s="41">
        <v>0</v>
      </c>
      <c r="F16" s="41">
        <v>0</v>
      </c>
    </row>
    <row r="17" spans="1:6" s="34" customFormat="1" ht="12.75" customHeight="1">
      <c r="A17" s="192" t="s">
        <v>53</v>
      </c>
      <c r="B17" s="40">
        <v>3175</v>
      </c>
      <c r="C17" s="41">
        <v>96.81889763779527</v>
      </c>
      <c r="D17" s="41">
        <v>2.9606299212598426</v>
      </c>
      <c r="E17" s="41">
        <v>0.031496062992125984</v>
      </c>
      <c r="F17" s="41">
        <v>0.1889763779527559</v>
      </c>
    </row>
    <row r="18" spans="1:6" s="34" customFormat="1" ht="12.75" customHeight="1">
      <c r="A18" s="192" t="s">
        <v>30</v>
      </c>
      <c r="B18" s="40">
        <v>4542</v>
      </c>
      <c r="C18" s="41">
        <v>96.16908850726553</v>
      </c>
      <c r="D18" s="41">
        <v>3.7648612945838837</v>
      </c>
      <c r="E18" s="41">
        <v>0.06605019815059446</v>
      </c>
      <c r="F18" s="41">
        <v>0</v>
      </c>
    </row>
    <row r="19" spans="1:6" s="34" customFormat="1" ht="12.75" customHeight="1">
      <c r="A19" s="192" t="s">
        <v>31</v>
      </c>
      <c r="B19" s="40">
        <v>940</v>
      </c>
      <c r="C19" s="41">
        <v>93.93617021276596</v>
      </c>
      <c r="D19" s="41">
        <v>5.74468085106383</v>
      </c>
      <c r="E19" s="41">
        <v>0</v>
      </c>
      <c r="F19" s="41">
        <v>0.3191489361702127</v>
      </c>
    </row>
    <row r="20" spans="1:6" s="34" customFormat="1" ht="12.75" customHeight="1">
      <c r="A20" s="192" t="s">
        <v>54</v>
      </c>
      <c r="B20" s="40">
        <v>3534</v>
      </c>
      <c r="C20" s="41">
        <v>95.35936615732881</v>
      </c>
      <c r="D20" s="41">
        <v>4.470854555744199</v>
      </c>
      <c r="E20" s="41">
        <v>0</v>
      </c>
      <c r="F20" s="41">
        <v>0.1697792869269949</v>
      </c>
    </row>
    <row r="21" spans="1:6" s="34" customFormat="1" ht="12.75" customHeight="1">
      <c r="A21" s="192" t="s">
        <v>32</v>
      </c>
      <c r="B21" s="40">
        <v>2921</v>
      </c>
      <c r="C21" s="41">
        <v>94.69359808284834</v>
      </c>
      <c r="D21" s="41">
        <v>2.49914412872304</v>
      </c>
      <c r="E21" s="41">
        <v>0</v>
      </c>
      <c r="F21" s="41">
        <v>2.8072577884286205</v>
      </c>
    </row>
    <row r="22" spans="1:6" s="34" customFormat="1" ht="12.75" customHeight="1">
      <c r="A22" s="192" t="s">
        <v>33</v>
      </c>
      <c r="B22" s="40">
        <v>24490</v>
      </c>
      <c r="C22" s="41">
        <v>97.15394038383013</v>
      </c>
      <c r="D22" s="41">
        <v>2.3805634953042056</v>
      </c>
      <c r="E22" s="41">
        <v>0.008166598611678236</v>
      </c>
      <c r="F22" s="41">
        <v>0.4573295222539812</v>
      </c>
    </row>
    <row r="23" spans="1:6" s="34" customFormat="1" ht="12.75" customHeight="1">
      <c r="A23" s="192" t="s">
        <v>55</v>
      </c>
      <c r="B23" s="40">
        <v>10783</v>
      </c>
      <c r="C23" s="41">
        <v>96.62431605304647</v>
      </c>
      <c r="D23" s="41">
        <v>3.3107669479736623</v>
      </c>
      <c r="E23" s="41">
        <v>0.04636928498562552</v>
      </c>
      <c r="F23" s="41">
        <v>0.018547713994250207</v>
      </c>
    </row>
    <row r="24" spans="1:6" s="34" customFormat="1" ht="12.75" customHeight="1">
      <c r="A24" s="192" t="s">
        <v>34</v>
      </c>
      <c r="B24" s="40">
        <v>1373</v>
      </c>
      <c r="C24" s="41">
        <v>94.10050983248361</v>
      </c>
      <c r="D24" s="41">
        <v>5.38965768390386</v>
      </c>
      <c r="E24" s="41">
        <v>0</v>
      </c>
      <c r="F24" s="41">
        <v>0.5098324836125273</v>
      </c>
    </row>
    <row r="25" spans="1:6" s="34" customFormat="1" ht="12.75" customHeight="1">
      <c r="A25" s="192" t="s">
        <v>35</v>
      </c>
      <c r="B25" s="40">
        <v>3208</v>
      </c>
      <c r="C25" s="41">
        <v>95.10598503740648</v>
      </c>
      <c r="D25" s="41">
        <v>4.706982543640898</v>
      </c>
      <c r="E25" s="41">
        <v>0</v>
      </c>
      <c r="F25" s="41">
        <v>0.18703241895261846</v>
      </c>
    </row>
    <row r="26" spans="1:6" s="34" customFormat="1" ht="12.75" customHeight="1">
      <c r="A26" s="192" t="s">
        <v>56</v>
      </c>
      <c r="B26" s="38">
        <v>20191</v>
      </c>
      <c r="C26" s="39">
        <v>97.8951017780199</v>
      </c>
      <c r="D26" s="39">
        <v>2.01574959140211</v>
      </c>
      <c r="E26" s="39">
        <v>0.004952701698776683</v>
      </c>
      <c r="F26" s="39">
        <v>0.0841959288792036</v>
      </c>
    </row>
    <row r="27" spans="1:6" s="34" customFormat="1" ht="12.75" customHeight="1">
      <c r="A27" s="192" t="s">
        <v>57</v>
      </c>
      <c r="B27" s="40">
        <v>4854</v>
      </c>
      <c r="C27" s="41">
        <v>97.46600741656366</v>
      </c>
      <c r="D27" s="41">
        <v>2.4721878862793574</v>
      </c>
      <c r="E27" s="41">
        <v>0</v>
      </c>
      <c r="F27" s="41">
        <v>0.061804697156983925</v>
      </c>
    </row>
    <row r="28" spans="1:6" s="34" customFormat="1" ht="12.75" customHeight="1">
      <c r="A28" s="192" t="s">
        <v>58</v>
      </c>
      <c r="B28" s="40">
        <v>689</v>
      </c>
      <c r="C28" s="41">
        <v>93.32365747460088</v>
      </c>
      <c r="D28" s="41">
        <v>6.676342525399129</v>
      </c>
      <c r="E28" s="41">
        <v>0</v>
      </c>
      <c r="F28" s="41">
        <v>0</v>
      </c>
    </row>
    <row r="29" spans="1:6" s="34" customFormat="1" ht="12.75" customHeight="1">
      <c r="A29" s="192" t="s">
        <v>36</v>
      </c>
      <c r="B29" s="40">
        <v>3023</v>
      </c>
      <c r="C29" s="41">
        <v>92.25934502150182</v>
      </c>
      <c r="D29" s="41">
        <v>7.57525636784651</v>
      </c>
      <c r="E29" s="41">
        <v>0.06615944426066822</v>
      </c>
      <c r="F29" s="41">
        <v>0.09923916639100232</v>
      </c>
    </row>
    <row r="30" spans="1:6" s="34" customFormat="1" ht="12.75" customHeight="1">
      <c r="A30" s="192" t="s">
        <v>59</v>
      </c>
      <c r="B30" s="40">
        <v>507</v>
      </c>
      <c r="C30" s="41">
        <v>93.88560157790927</v>
      </c>
      <c r="D30" s="41">
        <v>5.719921104536489</v>
      </c>
      <c r="E30" s="41">
        <v>0.19723865877712032</v>
      </c>
      <c r="F30" s="41">
        <v>0.19723865877712032</v>
      </c>
    </row>
    <row r="31" spans="1:6" s="34" customFormat="1" ht="12.75" customHeight="1">
      <c r="A31" s="193" t="s">
        <v>37</v>
      </c>
      <c r="B31" s="40">
        <v>104</v>
      </c>
      <c r="C31" s="41">
        <v>90.38461538461539</v>
      </c>
      <c r="D31" s="41">
        <v>8.653846153846153</v>
      </c>
      <c r="E31" s="41">
        <v>0</v>
      </c>
      <c r="F31" s="41">
        <v>0.9615384615384616</v>
      </c>
    </row>
    <row r="32" spans="1:6" s="42" customFormat="1" ht="12.75" customHeight="1">
      <c r="A32" s="191"/>
      <c r="B32" s="40"/>
      <c r="C32" s="41"/>
      <c r="D32" s="41"/>
      <c r="E32" s="41"/>
      <c r="F32" s="41"/>
    </row>
    <row r="33" spans="1:6" s="34" customFormat="1" ht="12.75" customHeight="1">
      <c r="A33" s="19" t="s">
        <v>38</v>
      </c>
      <c r="B33" s="40">
        <v>2130</v>
      </c>
      <c r="C33" s="41">
        <v>98.4037558685446</v>
      </c>
      <c r="D33" s="41">
        <v>0.28169014084507044</v>
      </c>
      <c r="E33" s="41">
        <v>0</v>
      </c>
      <c r="F33" s="41">
        <v>1.3145539906103285</v>
      </c>
    </row>
    <row r="34" spans="1:6" s="34" customFormat="1" ht="12.75" customHeight="1">
      <c r="A34" s="19" t="s">
        <v>42</v>
      </c>
      <c r="B34" s="40">
        <v>1</v>
      </c>
      <c r="C34" s="41">
        <v>100</v>
      </c>
      <c r="D34" s="41">
        <v>0</v>
      </c>
      <c r="E34" s="41">
        <v>0</v>
      </c>
      <c r="F34" s="41">
        <v>0</v>
      </c>
    </row>
    <row r="35" spans="1:6" s="34" customFormat="1" ht="12.75" customHeight="1">
      <c r="A35" s="43"/>
      <c r="B35" s="40"/>
      <c r="C35" s="40"/>
      <c r="D35" s="40"/>
      <c r="E35" s="40"/>
      <c r="F35" s="40"/>
    </row>
    <row r="36" spans="1:6" ht="12.75" customHeight="1">
      <c r="A36" s="17"/>
      <c r="B36" s="44" t="s">
        <v>1</v>
      </c>
      <c r="C36" s="44" t="s">
        <v>1</v>
      </c>
      <c r="D36" s="44" t="s">
        <v>1</v>
      </c>
      <c r="E36" s="44" t="s">
        <v>1</v>
      </c>
      <c r="F36" s="44" t="s">
        <v>1</v>
      </c>
    </row>
    <row r="37" spans="1:6" ht="12.75" customHeight="1">
      <c r="A37" s="45" t="s">
        <v>49</v>
      </c>
      <c r="B37" s="36"/>
      <c r="C37" s="36"/>
      <c r="D37" s="36"/>
      <c r="E37" s="36"/>
      <c r="F37" s="36"/>
    </row>
    <row r="38" spans="1:6" ht="12.75" customHeight="1">
      <c r="A38" s="17"/>
      <c r="B38" s="36"/>
      <c r="C38" s="36"/>
      <c r="D38" s="36"/>
      <c r="E38" s="36"/>
      <c r="F38" s="3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F43" s="210" t="s">
        <v>43</v>
      </c>
    </row>
    <row r="44" ht="12.75" customHeight="1">
      <c r="F44" s="203"/>
    </row>
  </sheetData>
  <sheetProtection/>
  <mergeCells count="1">
    <mergeCell ref="A5:F6"/>
  </mergeCells>
  <hyperlinks>
    <hyperlink ref="F2" location="Índice!C21" display="INDICE"/>
    <hyperlink ref="F43" location="Índice!B2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2">
      <selection activeCell="J42" sqref="J42"/>
    </sheetView>
  </sheetViews>
  <sheetFormatPr defaultColWidth="9.140625" defaultRowHeight="12.75"/>
  <cols>
    <col min="1" max="1" width="27.7109375" style="177" customWidth="1"/>
    <col min="2" max="10" width="11.7109375" style="177" customWidth="1"/>
    <col min="11" max="16384" width="9.140625" style="177" customWidth="1"/>
  </cols>
  <sheetData>
    <row r="1" s="26" customFormat="1" ht="12.75" customHeight="1"/>
    <row r="2" spans="1:10" s="25" customFormat="1" ht="12.75" customHeight="1">
      <c r="A2" s="26"/>
      <c r="B2" s="26"/>
      <c r="C2" s="26"/>
      <c r="D2" s="26"/>
      <c r="E2" s="26"/>
      <c r="F2" s="26"/>
      <c r="G2" s="26"/>
      <c r="H2" s="26"/>
      <c r="I2" s="26"/>
      <c r="J2" s="208" t="s">
        <v>43</v>
      </c>
    </row>
    <row r="3" s="25" customFormat="1" ht="12.75" customHeight="1"/>
    <row r="4" spans="1:9" ht="12.75" customHeight="1">
      <c r="A4" s="2"/>
      <c r="B4" s="178"/>
      <c r="C4" s="178"/>
      <c r="D4" s="178"/>
      <c r="E4" s="178"/>
      <c r="F4" s="178"/>
      <c r="G4" s="178"/>
      <c r="H4" s="178"/>
      <c r="I4" s="178"/>
    </row>
    <row r="5" spans="1:10" ht="15" customHeight="1">
      <c r="A5" s="220" t="str">
        <f>+"Tabla 1.1.1 - Interrupciones voluntarias del embarazo en mujeres por lugar de residencia según grupo de edad. 2009"</f>
        <v>Tabla 1.1.1 - Interrupciones voluntarias del embarazo en mujeres por lugar de residencia según grupo de edad. 2009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5" ht="12.75" customHeight="1">
      <c r="A6" s="3"/>
      <c r="B6" s="3"/>
      <c r="C6" s="179"/>
      <c r="D6" s="179"/>
      <c r="E6" s="179"/>
    </row>
    <row r="7" spans="1:5" s="180" customFormat="1" ht="12.75" customHeight="1">
      <c r="A7" s="18" t="s">
        <v>47</v>
      </c>
      <c r="B7" s="179"/>
      <c r="C7" s="179"/>
      <c r="D7" s="179"/>
      <c r="E7" s="179"/>
    </row>
    <row r="8" spans="1:10" ht="24.75" customHeight="1">
      <c r="A8" s="181"/>
      <c r="B8" s="21" t="s">
        <v>48</v>
      </c>
      <c r="C8" s="21" t="s">
        <v>67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68</v>
      </c>
    </row>
    <row r="9" ht="12.75" customHeight="1">
      <c r="A9" s="182"/>
    </row>
    <row r="10" spans="1:10" ht="12.75" customHeight="1">
      <c r="A10" s="189" t="s">
        <v>0</v>
      </c>
      <c r="B10" s="190">
        <v>111482</v>
      </c>
      <c r="C10" s="194">
        <v>0.4090346423637896</v>
      </c>
      <c r="D10" s="194">
        <v>12.119445291616584</v>
      </c>
      <c r="E10" s="194">
        <v>23.568827254624065</v>
      </c>
      <c r="F10" s="194">
        <v>24.281946861376724</v>
      </c>
      <c r="G10" s="194">
        <v>20.404190811072638</v>
      </c>
      <c r="H10" s="194">
        <v>13.740334762562567</v>
      </c>
      <c r="I10" s="194">
        <v>5.044760589153406</v>
      </c>
      <c r="J10" s="194">
        <v>0.43145978723022554</v>
      </c>
    </row>
    <row r="11" ht="12.75" customHeight="1">
      <c r="A11" s="182"/>
    </row>
    <row r="12" spans="1:11" ht="12.75" customHeight="1">
      <c r="A12" s="19" t="s">
        <v>41</v>
      </c>
      <c r="B12" s="30">
        <v>109351</v>
      </c>
      <c r="C12" s="31">
        <v>0.3941436292306426</v>
      </c>
      <c r="D12" s="31">
        <v>11.98251502043877</v>
      </c>
      <c r="E12" s="31">
        <v>23.5782023026767</v>
      </c>
      <c r="F12" s="31">
        <v>24.369233020274166</v>
      </c>
      <c r="G12" s="31">
        <v>20.46163272398058</v>
      </c>
      <c r="H12" s="31">
        <v>13.762105513438378</v>
      </c>
      <c r="I12" s="31">
        <v>5.028760596610914</v>
      </c>
      <c r="J12" s="31">
        <v>0.4234071933498551</v>
      </c>
      <c r="K12" s="183"/>
    </row>
    <row r="13" spans="1:11" ht="12.75" customHeight="1">
      <c r="A13" s="192" t="s">
        <v>28</v>
      </c>
      <c r="B13" s="33">
        <v>20543</v>
      </c>
      <c r="C13" s="32">
        <v>0.4575767901474955</v>
      </c>
      <c r="D13" s="32">
        <v>14.88584919437278</v>
      </c>
      <c r="E13" s="32">
        <v>25.857956481526557</v>
      </c>
      <c r="F13" s="32">
        <v>24.042252835515747</v>
      </c>
      <c r="G13" s="32">
        <v>18.26899673854841</v>
      </c>
      <c r="H13" s="32">
        <v>11.65360463418196</v>
      </c>
      <c r="I13" s="32">
        <v>4.381054373752616</v>
      </c>
      <c r="J13" s="32">
        <v>0.452708951954437</v>
      </c>
      <c r="K13" s="183"/>
    </row>
    <row r="14" spans="1:11" ht="12.75" customHeight="1">
      <c r="A14" s="192" t="s">
        <v>29</v>
      </c>
      <c r="B14" s="33">
        <v>2824</v>
      </c>
      <c r="C14" s="32">
        <v>0.28328611898017</v>
      </c>
      <c r="D14" s="32">
        <v>10.162889518413598</v>
      </c>
      <c r="E14" s="32">
        <v>22.69830028328612</v>
      </c>
      <c r="F14" s="32">
        <v>24.893767705382437</v>
      </c>
      <c r="G14" s="32">
        <v>21.06940509915014</v>
      </c>
      <c r="H14" s="32">
        <v>15.04957507082153</v>
      </c>
      <c r="I14" s="32">
        <v>5.4178470254957505</v>
      </c>
      <c r="J14" s="32">
        <v>0.424929178470255</v>
      </c>
      <c r="K14" s="183"/>
    </row>
    <row r="15" spans="1:11" ht="12.75" customHeight="1">
      <c r="A15" s="192" t="s">
        <v>52</v>
      </c>
      <c r="B15" s="33">
        <v>1650</v>
      </c>
      <c r="C15" s="32">
        <v>0.48484848484848486</v>
      </c>
      <c r="D15" s="32">
        <v>11.15151515151515</v>
      </c>
      <c r="E15" s="32">
        <v>20.606060606060606</v>
      </c>
      <c r="F15" s="32">
        <v>23.696969696969695</v>
      </c>
      <c r="G15" s="32">
        <v>21.454545454545453</v>
      </c>
      <c r="H15" s="32">
        <v>15.333333333333332</v>
      </c>
      <c r="I15" s="32">
        <v>6.545454545454546</v>
      </c>
      <c r="J15" s="32">
        <v>0.7272727272727273</v>
      </c>
      <c r="K15" s="183"/>
    </row>
    <row r="16" spans="1:11" ht="12.75" customHeight="1">
      <c r="A16" s="192" t="s">
        <v>53</v>
      </c>
      <c r="B16" s="33">
        <v>3175</v>
      </c>
      <c r="C16" s="32">
        <v>0.5039370078740157</v>
      </c>
      <c r="D16" s="32">
        <v>10.834645669291339</v>
      </c>
      <c r="E16" s="32">
        <v>21.637795275590552</v>
      </c>
      <c r="F16" s="32">
        <v>25.669291338582678</v>
      </c>
      <c r="G16" s="32">
        <v>20.283464566929137</v>
      </c>
      <c r="H16" s="32">
        <v>14.740157480314961</v>
      </c>
      <c r="I16" s="32">
        <v>5.826771653543307</v>
      </c>
      <c r="J16" s="32">
        <v>0.5039370078740157</v>
      </c>
      <c r="K16" s="183"/>
    </row>
    <row r="17" spans="1:11" ht="12.75" customHeight="1">
      <c r="A17" s="192" t="s">
        <v>30</v>
      </c>
      <c r="B17" s="33">
        <v>4542</v>
      </c>
      <c r="C17" s="32">
        <v>0.3963011889035667</v>
      </c>
      <c r="D17" s="32">
        <v>12.65962131219727</v>
      </c>
      <c r="E17" s="32">
        <v>23.227653016292383</v>
      </c>
      <c r="F17" s="32">
        <v>23.007485689123733</v>
      </c>
      <c r="G17" s="32">
        <v>19.704975781594012</v>
      </c>
      <c r="H17" s="32">
        <v>14.376926464112728</v>
      </c>
      <c r="I17" s="32">
        <v>5.834434169969176</v>
      </c>
      <c r="J17" s="32">
        <v>0.7926023778071334</v>
      </c>
      <c r="K17" s="183"/>
    </row>
    <row r="18" spans="1:11" ht="12.75" customHeight="1">
      <c r="A18" s="192" t="s">
        <v>31</v>
      </c>
      <c r="B18" s="33">
        <v>940</v>
      </c>
      <c r="C18" s="32">
        <v>0.3191489361702127</v>
      </c>
      <c r="D18" s="32">
        <v>10.851063829787234</v>
      </c>
      <c r="E18" s="32">
        <v>21.06382978723404</v>
      </c>
      <c r="F18" s="32">
        <v>23.404255319148938</v>
      </c>
      <c r="G18" s="32">
        <v>20.425531914893615</v>
      </c>
      <c r="H18" s="32">
        <v>17.4468085106383</v>
      </c>
      <c r="I18" s="32">
        <v>6.0638297872340425</v>
      </c>
      <c r="J18" s="32">
        <v>0.425531914893617</v>
      </c>
      <c r="K18" s="183"/>
    </row>
    <row r="19" spans="1:11" ht="12.75" customHeight="1">
      <c r="A19" s="192" t="s">
        <v>54</v>
      </c>
      <c r="B19" s="33">
        <v>3534</v>
      </c>
      <c r="C19" s="32">
        <v>0.5376344086021506</v>
      </c>
      <c r="D19" s="32">
        <v>13.129598189020939</v>
      </c>
      <c r="E19" s="32">
        <v>25.014148273910582</v>
      </c>
      <c r="F19" s="32">
        <v>22.976796830786643</v>
      </c>
      <c r="G19" s="32">
        <v>19.920769666100735</v>
      </c>
      <c r="H19" s="32">
        <v>13.3276740237691</v>
      </c>
      <c r="I19" s="32">
        <v>4.612337294850028</v>
      </c>
      <c r="J19" s="32">
        <v>0.48104131295981895</v>
      </c>
      <c r="K19" s="183"/>
    </row>
    <row r="20" spans="1:11" ht="12.75" customHeight="1">
      <c r="A20" s="192" t="s">
        <v>32</v>
      </c>
      <c r="B20" s="33">
        <v>2921</v>
      </c>
      <c r="C20" s="32">
        <v>0.3423485107839781</v>
      </c>
      <c r="D20" s="32">
        <v>15.439917836357411</v>
      </c>
      <c r="E20" s="32">
        <v>25.265320095857586</v>
      </c>
      <c r="F20" s="32">
        <v>22.49229715850736</v>
      </c>
      <c r="G20" s="32">
        <v>17.185895241355702</v>
      </c>
      <c r="H20" s="32">
        <v>13.967819239986307</v>
      </c>
      <c r="I20" s="32">
        <v>4.724409448818897</v>
      </c>
      <c r="J20" s="32">
        <v>0.5819924683327627</v>
      </c>
      <c r="K20" s="183"/>
    </row>
    <row r="21" spans="1:11" ht="12.75" customHeight="1">
      <c r="A21" s="192" t="s">
        <v>33</v>
      </c>
      <c r="B21" s="33">
        <v>24490</v>
      </c>
      <c r="C21" s="32">
        <v>0.3144140465496121</v>
      </c>
      <c r="D21" s="32">
        <v>10.269497754185382</v>
      </c>
      <c r="E21" s="32">
        <v>22.531645569620252</v>
      </c>
      <c r="F21" s="32">
        <v>24.409963250306248</v>
      </c>
      <c r="G21" s="32">
        <v>22.73581053491221</v>
      </c>
      <c r="H21" s="32">
        <v>14.434463046141282</v>
      </c>
      <c r="I21" s="32">
        <v>4.895875867701102</v>
      </c>
      <c r="J21" s="32">
        <v>0.4083299305839118</v>
      </c>
      <c r="K21" s="183"/>
    </row>
    <row r="22" spans="1:11" ht="12.75" customHeight="1">
      <c r="A22" s="192" t="s">
        <v>55</v>
      </c>
      <c r="B22" s="33">
        <v>10783</v>
      </c>
      <c r="C22" s="32">
        <v>0.5007882778447557</v>
      </c>
      <c r="D22" s="32">
        <v>12.844291941018268</v>
      </c>
      <c r="E22" s="32">
        <v>22.758045070945006</v>
      </c>
      <c r="F22" s="32">
        <v>24.77974589631828</v>
      </c>
      <c r="G22" s="32">
        <v>19.901697115830473</v>
      </c>
      <c r="H22" s="32">
        <v>13.80877306871928</v>
      </c>
      <c r="I22" s="32">
        <v>5.026430492441807</v>
      </c>
      <c r="J22" s="32">
        <v>0.38022813688212925</v>
      </c>
      <c r="K22" s="183"/>
    </row>
    <row r="23" spans="1:11" ht="12.75" customHeight="1">
      <c r="A23" s="192" t="s">
        <v>34</v>
      </c>
      <c r="B23" s="33">
        <v>1373</v>
      </c>
      <c r="C23" s="32">
        <v>0.5826656955571741</v>
      </c>
      <c r="D23" s="32">
        <v>17.11580480699199</v>
      </c>
      <c r="E23" s="32">
        <v>24.544792425345957</v>
      </c>
      <c r="F23" s="32">
        <v>21.04879825200291</v>
      </c>
      <c r="G23" s="32">
        <v>15.950473415877639</v>
      </c>
      <c r="H23" s="32">
        <v>13.983976693372178</v>
      </c>
      <c r="I23" s="32">
        <v>6.04515659140568</v>
      </c>
      <c r="J23" s="32">
        <v>0.7283321194464676</v>
      </c>
      <c r="K23" s="183"/>
    </row>
    <row r="24" spans="1:11" ht="12.75" customHeight="1">
      <c r="A24" s="192" t="s">
        <v>35</v>
      </c>
      <c r="B24" s="33">
        <v>3208</v>
      </c>
      <c r="C24" s="32">
        <v>0.4364089775561097</v>
      </c>
      <c r="D24" s="32">
        <v>13.715710723192021</v>
      </c>
      <c r="E24" s="32">
        <v>22.84912718204489</v>
      </c>
      <c r="F24" s="32">
        <v>22.13216957605985</v>
      </c>
      <c r="G24" s="32">
        <v>20.38653366583541</v>
      </c>
      <c r="H24" s="32">
        <v>13.902743142144638</v>
      </c>
      <c r="I24" s="32">
        <v>6.140897755610973</v>
      </c>
      <c r="J24" s="32">
        <v>0.4364089775561097</v>
      </c>
      <c r="K24" s="183"/>
    </row>
    <row r="25" spans="1:11" ht="12.75" customHeight="1">
      <c r="A25" s="192" t="s">
        <v>56</v>
      </c>
      <c r="B25" s="30">
        <v>20191</v>
      </c>
      <c r="C25" s="31">
        <v>0.3219256104204844</v>
      </c>
      <c r="D25" s="31">
        <v>10.276856024961617</v>
      </c>
      <c r="E25" s="31">
        <v>23.817542469417067</v>
      </c>
      <c r="F25" s="31">
        <v>25.31325838244762</v>
      </c>
      <c r="G25" s="31">
        <v>20.880590362042494</v>
      </c>
      <c r="H25" s="31">
        <v>14.05081471942945</v>
      </c>
      <c r="I25" s="31">
        <v>5.06166113614977</v>
      </c>
      <c r="J25" s="31">
        <v>0.27735129513149426</v>
      </c>
      <c r="K25" s="183"/>
    </row>
    <row r="26" spans="1:11" ht="12.75" customHeight="1">
      <c r="A26" s="192" t="s">
        <v>57</v>
      </c>
      <c r="B26" s="33">
        <v>4854</v>
      </c>
      <c r="C26" s="32">
        <v>0.30902348578491967</v>
      </c>
      <c r="D26" s="32">
        <v>11.433868974042028</v>
      </c>
      <c r="E26" s="32">
        <v>23.444581788215903</v>
      </c>
      <c r="F26" s="32">
        <v>25.91676967449526</v>
      </c>
      <c r="G26" s="32">
        <v>20.64276885043263</v>
      </c>
      <c r="H26" s="32">
        <v>12.896580140090647</v>
      </c>
      <c r="I26" s="32">
        <v>5.026782035434693</v>
      </c>
      <c r="J26" s="32">
        <v>0.3296250515039143</v>
      </c>
      <c r="K26" s="183"/>
    </row>
    <row r="27" spans="1:11" ht="12.75" customHeight="1">
      <c r="A27" s="192" t="s">
        <v>58</v>
      </c>
      <c r="B27" s="33">
        <v>689</v>
      </c>
      <c r="C27" s="32">
        <v>1.3062409288824384</v>
      </c>
      <c r="D27" s="32">
        <v>12.191582002902758</v>
      </c>
      <c r="E27" s="32">
        <v>19.738751814223512</v>
      </c>
      <c r="F27" s="32">
        <v>23.657474600870827</v>
      </c>
      <c r="G27" s="32">
        <v>21.190130624092888</v>
      </c>
      <c r="H27" s="32">
        <v>15.239477503628446</v>
      </c>
      <c r="I27" s="32">
        <v>6.2409288824383164</v>
      </c>
      <c r="J27" s="32">
        <v>0.43541364296081275</v>
      </c>
      <c r="K27" s="183"/>
    </row>
    <row r="28" spans="1:11" ht="12.75" customHeight="1">
      <c r="A28" s="192" t="s">
        <v>36</v>
      </c>
      <c r="B28" s="33">
        <v>3023</v>
      </c>
      <c r="C28" s="32">
        <v>0.33079722130334105</v>
      </c>
      <c r="D28" s="32">
        <v>9.59311941779689</v>
      </c>
      <c r="E28" s="32">
        <v>21.700297717499172</v>
      </c>
      <c r="F28" s="32">
        <v>24.280516043665234</v>
      </c>
      <c r="G28" s="32">
        <v>21.766457161759842</v>
      </c>
      <c r="H28" s="32">
        <v>16.44062189877605</v>
      </c>
      <c r="I28" s="32">
        <v>5.458154151505128</v>
      </c>
      <c r="J28" s="32">
        <v>0.4300363876943433</v>
      </c>
      <c r="K28" s="183"/>
    </row>
    <row r="29" spans="1:11" ht="12.75" customHeight="1">
      <c r="A29" s="192" t="s">
        <v>59</v>
      </c>
      <c r="B29" s="33">
        <v>507</v>
      </c>
      <c r="C29" s="32">
        <v>0.591715976331361</v>
      </c>
      <c r="D29" s="32">
        <v>8.284023668639055</v>
      </c>
      <c r="E29" s="32">
        <v>22.485207100591715</v>
      </c>
      <c r="F29" s="32">
        <v>23.668639053254438</v>
      </c>
      <c r="G29" s="32">
        <v>22.879684418145956</v>
      </c>
      <c r="H29" s="32">
        <v>15.779092702169626</v>
      </c>
      <c r="I29" s="32">
        <v>5.9171597633136095</v>
      </c>
      <c r="J29" s="32">
        <v>0.39447731755424065</v>
      </c>
      <c r="K29" s="183"/>
    </row>
    <row r="30" spans="1:11" ht="12.75" customHeight="1">
      <c r="A30" s="193" t="s">
        <v>37</v>
      </c>
      <c r="B30" s="33">
        <v>104</v>
      </c>
      <c r="C30" s="32">
        <v>0</v>
      </c>
      <c r="D30" s="32">
        <v>16.346153846153847</v>
      </c>
      <c r="E30" s="32">
        <v>31.73076923076923</v>
      </c>
      <c r="F30" s="32">
        <v>29.807692307692307</v>
      </c>
      <c r="G30" s="32">
        <v>10.576923076923077</v>
      </c>
      <c r="H30" s="32">
        <v>5.769230769230769</v>
      </c>
      <c r="I30" s="32">
        <v>4.807692307692308</v>
      </c>
      <c r="J30" s="32">
        <v>0.9615384615384616</v>
      </c>
      <c r="K30" s="183"/>
    </row>
    <row r="31" spans="1:11" ht="12.75" customHeight="1">
      <c r="A31" s="191"/>
      <c r="B31" s="33"/>
      <c r="C31" s="32"/>
      <c r="D31" s="32"/>
      <c r="E31" s="32"/>
      <c r="F31" s="32"/>
      <c r="G31" s="32"/>
      <c r="H31" s="32"/>
      <c r="I31" s="32"/>
      <c r="J31" s="32"/>
      <c r="K31" s="183"/>
    </row>
    <row r="32" spans="1:11" ht="12.75" customHeight="1">
      <c r="A32" s="19" t="s">
        <v>38</v>
      </c>
      <c r="B32" s="33">
        <v>2130</v>
      </c>
      <c r="C32" s="32">
        <v>1.1737089201877933</v>
      </c>
      <c r="D32" s="32">
        <v>19.154929577464788</v>
      </c>
      <c r="E32" s="32">
        <v>23.098591549295776</v>
      </c>
      <c r="F32" s="32">
        <v>19.812206572769952</v>
      </c>
      <c r="G32" s="32">
        <v>17.464788732394364</v>
      </c>
      <c r="H32" s="32">
        <v>12.582159624413144</v>
      </c>
      <c r="I32" s="32">
        <v>5.868544600938967</v>
      </c>
      <c r="J32" s="32">
        <v>0.8450704225352111</v>
      </c>
      <c r="K32" s="183"/>
    </row>
    <row r="33" spans="1:11" ht="12.75" customHeight="1">
      <c r="A33" s="19" t="s">
        <v>42</v>
      </c>
      <c r="B33" s="33">
        <v>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100</v>
      </c>
      <c r="I33" s="32">
        <v>0</v>
      </c>
      <c r="J33" s="32">
        <v>0</v>
      </c>
      <c r="K33" s="183"/>
    </row>
    <row r="34" spans="1:11" ht="12.75" customHeight="1">
      <c r="A34" s="184"/>
      <c r="B34" s="15"/>
      <c r="C34" s="185"/>
      <c r="D34" s="185"/>
      <c r="E34" s="185"/>
      <c r="F34" s="185"/>
      <c r="G34" s="185"/>
      <c r="H34" s="185"/>
      <c r="I34" s="185"/>
      <c r="J34" s="185"/>
      <c r="K34" s="183"/>
    </row>
    <row r="35" spans="1:10" ht="12.75" customHeight="1">
      <c r="A35" s="45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5" ht="12.75" customHeight="1">
      <c r="A36" s="45" t="s">
        <v>49</v>
      </c>
      <c r="B36" s="186"/>
      <c r="C36" s="186"/>
      <c r="D36" s="186"/>
      <c r="E36" s="186"/>
    </row>
    <row r="37" spans="1:5" ht="12.75" customHeight="1">
      <c r="A37" s="45"/>
      <c r="B37" s="186"/>
      <c r="C37" s="186"/>
      <c r="D37" s="186"/>
      <c r="E37" s="186"/>
    </row>
    <row r="38" spans="1:5" ht="12.75" customHeight="1">
      <c r="A38" s="7" t="s">
        <v>83</v>
      </c>
      <c r="B38" s="186"/>
      <c r="C38" s="186"/>
      <c r="D38" s="186"/>
      <c r="E38" s="186"/>
    </row>
    <row r="39" spans="1:5" ht="12.75" customHeight="1">
      <c r="A39" s="7"/>
      <c r="B39" s="186"/>
      <c r="C39" s="186"/>
      <c r="D39" s="186"/>
      <c r="E39" s="186"/>
    </row>
    <row r="40" spans="1:5" ht="12.75" customHeight="1">
      <c r="A40" s="7"/>
      <c r="B40" s="186"/>
      <c r="C40" s="186"/>
      <c r="D40" s="186"/>
      <c r="E40" s="186"/>
    </row>
    <row r="41" spans="1:5" ht="12.75" customHeight="1">
      <c r="A41" s="7"/>
      <c r="B41" s="186"/>
      <c r="C41" s="186"/>
      <c r="D41" s="186"/>
      <c r="E41" s="186"/>
    </row>
    <row r="42" spans="1:10" ht="12.75" customHeight="1">
      <c r="A42" s="5"/>
      <c r="B42" s="6"/>
      <c r="C42" s="6"/>
      <c r="D42" s="6"/>
      <c r="E42" s="6"/>
      <c r="J42" s="209" t="s">
        <v>43</v>
      </c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5" ht="12.75">
      <c r="A66" s="5"/>
      <c r="B66" s="6"/>
      <c r="C66" s="6"/>
      <c r="D66" s="6"/>
      <c r="E66" s="6"/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82"/>
      <c r="B82" s="186"/>
      <c r="C82" s="186"/>
      <c r="D82" s="186"/>
      <c r="E82" s="186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7"/>
      <c r="C92" s="187"/>
      <c r="D92" s="187"/>
      <c r="E92" s="187"/>
    </row>
    <row r="93" spans="1:5" ht="12.75">
      <c r="A93" s="13"/>
      <c r="B93" s="13"/>
      <c r="C93" s="13"/>
      <c r="D93" s="13"/>
      <c r="E93" s="13"/>
    </row>
    <row r="94" spans="1:5" ht="12.75">
      <c r="A94" s="187"/>
      <c r="B94" s="187"/>
      <c r="C94" s="187"/>
      <c r="D94" s="187"/>
      <c r="E94" s="187"/>
    </row>
    <row r="95" spans="1:5" ht="12.75">
      <c r="A95" s="187"/>
      <c r="B95" s="187"/>
      <c r="C95" s="187"/>
      <c r="D95" s="187"/>
      <c r="E95" s="187"/>
    </row>
    <row r="96" spans="1:5" ht="12.75">
      <c r="A96" s="187"/>
      <c r="B96" s="187"/>
      <c r="C96" s="187"/>
      <c r="D96" s="187"/>
      <c r="E96" s="187"/>
    </row>
    <row r="97" spans="1:5" ht="12.75">
      <c r="A97" s="187"/>
      <c r="B97" s="187"/>
      <c r="C97" s="187"/>
      <c r="D97" s="187"/>
      <c r="E97" s="187"/>
    </row>
    <row r="98" spans="1:5" ht="12.75">
      <c r="A98" s="187"/>
      <c r="B98" s="187"/>
      <c r="C98" s="187"/>
      <c r="D98" s="187"/>
      <c r="E98" s="187"/>
    </row>
    <row r="99" spans="1:5" ht="12.75">
      <c r="A99" s="187"/>
      <c r="B99" s="187"/>
      <c r="C99" s="187"/>
      <c r="D99" s="187"/>
      <c r="E99" s="187"/>
    </row>
    <row r="100" spans="1:5" ht="12.75">
      <c r="A100" s="187"/>
      <c r="B100" s="187"/>
      <c r="C100" s="187"/>
      <c r="D100" s="187"/>
      <c r="E100" s="187"/>
    </row>
    <row r="101" spans="1:5" ht="12.75">
      <c r="A101" s="187"/>
      <c r="B101" s="187"/>
      <c r="C101" s="187"/>
      <c r="D101" s="187"/>
      <c r="E101" s="187"/>
    </row>
    <row r="102" spans="1:5" ht="12.75">
      <c r="A102" s="187"/>
      <c r="B102" s="187"/>
      <c r="C102" s="187"/>
      <c r="D102" s="187"/>
      <c r="E102" s="187"/>
    </row>
    <row r="103" spans="1:5" ht="12.75">
      <c r="A103" s="187"/>
      <c r="B103" s="187"/>
      <c r="C103" s="187"/>
      <c r="D103" s="187"/>
      <c r="E103" s="187"/>
    </row>
    <row r="104" spans="1:5" ht="12.75">
      <c r="A104" s="187"/>
      <c r="B104" s="187"/>
      <c r="C104" s="187"/>
      <c r="D104" s="187"/>
      <c r="E104" s="187"/>
    </row>
    <row r="105" spans="1:5" ht="12.75">
      <c r="A105" s="187"/>
      <c r="B105" s="187"/>
      <c r="C105" s="187"/>
      <c r="D105" s="187"/>
      <c r="E105" s="187"/>
    </row>
    <row r="106" spans="1:5" ht="12.75">
      <c r="A106" s="187"/>
      <c r="B106" s="187"/>
      <c r="C106" s="187"/>
      <c r="D106" s="187"/>
      <c r="E106" s="187"/>
    </row>
    <row r="107" spans="1:5" ht="12.75">
      <c r="A107" s="187"/>
      <c r="B107" s="187"/>
      <c r="C107" s="187"/>
      <c r="D107" s="187"/>
      <c r="E107" s="187"/>
    </row>
    <row r="108" spans="1:5" ht="12.75">
      <c r="A108" s="187"/>
      <c r="B108" s="187"/>
      <c r="C108" s="187"/>
      <c r="D108" s="187"/>
      <c r="E108" s="187"/>
    </row>
    <row r="109" spans="1:5" ht="12.75">
      <c r="A109" s="187"/>
      <c r="B109" s="187"/>
      <c r="C109" s="187"/>
      <c r="D109" s="187"/>
      <c r="E109" s="187"/>
    </row>
    <row r="110" spans="1:5" ht="12.75">
      <c r="A110" s="187"/>
      <c r="B110" s="187"/>
      <c r="C110" s="187"/>
      <c r="D110" s="187"/>
      <c r="E110" s="187"/>
    </row>
    <row r="111" spans="1:5" ht="12.75">
      <c r="A111" s="187"/>
      <c r="B111" s="187"/>
      <c r="C111" s="187"/>
      <c r="D111" s="187"/>
      <c r="E111" s="187"/>
    </row>
    <row r="112" spans="1:5" ht="12.75">
      <c r="A112" s="187"/>
      <c r="B112" s="187"/>
      <c r="C112" s="187"/>
      <c r="D112" s="187"/>
      <c r="E112" s="187"/>
    </row>
    <row r="113" spans="1:5" ht="12.75">
      <c r="A113" s="187"/>
      <c r="B113" s="187"/>
      <c r="C113" s="187"/>
      <c r="D113" s="187"/>
      <c r="E113" s="187"/>
    </row>
    <row r="114" spans="1:5" ht="12.75">
      <c r="A114" s="187"/>
      <c r="B114" s="187"/>
      <c r="C114" s="187"/>
      <c r="D114" s="187"/>
      <c r="E114" s="187"/>
    </row>
    <row r="115" spans="1:5" ht="12.75">
      <c r="A115" s="187"/>
      <c r="B115" s="187"/>
      <c r="C115" s="187"/>
      <c r="D115" s="187"/>
      <c r="E115" s="187"/>
    </row>
    <row r="116" spans="1:5" ht="12.75">
      <c r="A116" s="187"/>
      <c r="B116" s="187"/>
      <c r="C116" s="187"/>
      <c r="D116" s="187"/>
      <c r="E116" s="187"/>
    </row>
    <row r="117" spans="1:5" ht="12.75">
      <c r="A117" s="187"/>
      <c r="B117" s="187"/>
      <c r="C117" s="187"/>
      <c r="D117" s="187"/>
      <c r="E117" s="187"/>
    </row>
    <row r="118" spans="1:5" ht="12.75">
      <c r="A118" s="187"/>
      <c r="B118" s="187"/>
      <c r="C118" s="187"/>
      <c r="D118" s="187"/>
      <c r="E118" s="187"/>
    </row>
    <row r="119" spans="1:5" ht="12.75">
      <c r="A119" s="187"/>
      <c r="B119" s="187"/>
      <c r="C119" s="187"/>
      <c r="D119" s="187"/>
      <c r="E119" s="187"/>
    </row>
    <row r="120" spans="1:5" ht="12.75">
      <c r="A120" s="187"/>
      <c r="B120" s="187"/>
      <c r="C120" s="187"/>
      <c r="D120" s="187"/>
      <c r="E120" s="187"/>
    </row>
    <row r="121" spans="1:5" ht="12.75">
      <c r="A121" s="187"/>
      <c r="B121" s="187"/>
      <c r="C121" s="187"/>
      <c r="D121" s="187"/>
      <c r="E121" s="187"/>
    </row>
    <row r="122" spans="1:5" ht="12.75">
      <c r="A122" s="187"/>
      <c r="B122" s="187"/>
      <c r="C122" s="187"/>
      <c r="D122" s="187"/>
      <c r="E122" s="187"/>
    </row>
    <row r="123" spans="1:5" ht="12.75">
      <c r="A123" s="187"/>
      <c r="B123" s="187"/>
      <c r="C123" s="187"/>
      <c r="D123" s="187"/>
      <c r="E123" s="187"/>
    </row>
    <row r="124" spans="1:5" ht="12.75">
      <c r="A124" s="187"/>
      <c r="B124" s="187"/>
      <c r="C124" s="187"/>
      <c r="D124" s="187"/>
      <c r="E124" s="187"/>
    </row>
    <row r="125" spans="1:5" ht="12.75">
      <c r="A125" s="187"/>
      <c r="B125" s="187"/>
      <c r="C125" s="187"/>
      <c r="D125" s="187"/>
      <c r="E125" s="187"/>
    </row>
    <row r="126" spans="1:5" ht="12.75">
      <c r="A126" s="187"/>
      <c r="B126" s="187"/>
      <c r="C126" s="187"/>
      <c r="D126" s="187"/>
      <c r="E126" s="187"/>
    </row>
    <row r="127" spans="1:5" ht="12.75">
      <c r="A127" s="187"/>
      <c r="B127" s="187"/>
      <c r="C127" s="187"/>
      <c r="D127" s="187"/>
      <c r="E127" s="187"/>
    </row>
    <row r="128" spans="1:5" ht="12.75">
      <c r="A128" s="187"/>
      <c r="B128" s="187"/>
      <c r="C128" s="187"/>
      <c r="D128" s="187"/>
      <c r="E128" s="187"/>
    </row>
    <row r="129" spans="1:5" ht="12.75">
      <c r="A129" s="187"/>
      <c r="B129" s="187"/>
      <c r="C129" s="187"/>
      <c r="D129" s="187"/>
      <c r="E129" s="187"/>
    </row>
    <row r="130" spans="1:5" ht="12.75">
      <c r="A130" s="187"/>
      <c r="B130" s="187"/>
      <c r="C130" s="187"/>
      <c r="D130" s="187"/>
      <c r="E130" s="187"/>
    </row>
    <row r="131" spans="1:5" ht="12.75">
      <c r="A131" s="187"/>
      <c r="B131" s="187"/>
      <c r="C131" s="187"/>
      <c r="D131" s="187"/>
      <c r="E131" s="187"/>
    </row>
    <row r="132" spans="1:5" ht="12.75">
      <c r="A132" s="187"/>
      <c r="B132" s="187"/>
      <c r="C132" s="187"/>
      <c r="D132" s="187"/>
      <c r="E132" s="187"/>
    </row>
    <row r="133" spans="1:5" ht="12.75">
      <c r="A133" s="187"/>
      <c r="B133" s="187"/>
      <c r="C133" s="187"/>
      <c r="D133" s="187"/>
      <c r="E133" s="187"/>
    </row>
    <row r="134" spans="1:5" ht="12.75">
      <c r="A134" s="187"/>
      <c r="B134" s="187"/>
      <c r="C134" s="187"/>
      <c r="D134" s="187"/>
      <c r="E134" s="187"/>
    </row>
    <row r="135" spans="1:5" ht="12.75">
      <c r="A135" s="187"/>
      <c r="B135" s="187"/>
      <c r="C135" s="187"/>
      <c r="D135" s="187"/>
      <c r="E135" s="187"/>
    </row>
    <row r="136" spans="1:5" ht="12.75">
      <c r="A136" s="187"/>
      <c r="B136" s="187"/>
      <c r="C136" s="187"/>
      <c r="D136" s="187"/>
      <c r="E136" s="187"/>
    </row>
    <row r="137" spans="1:5" ht="12.75">
      <c r="A137" s="187"/>
      <c r="B137" s="187"/>
      <c r="C137" s="187"/>
      <c r="D137" s="187"/>
      <c r="E137" s="187"/>
    </row>
    <row r="138" spans="1:5" ht="12.75">
      <c r="A138" s="187"/>
      <c r="B138" s="187"/>
      <c r="C138" s="187"/>
      <c r="D138" s="187"/>
      <c r="E138" s="187"/>
    </row>
    <row r="139" spans="1:5" ht="12.75">
      <c r="A139" s="187"/>
      <c r="B139" s="187"/>
      <c r="C139" s="187"/>
      <c r="D139" s="187"/>
      <c r="E139" s="187"/>
    </row>
    <row r="140" spans="1:5" ht="12.75">
      <c r="A140" s="187"/>
      <c r="B140" s="187"/>
      <c r="C140" s="187"/>
      <c r="D140" s="187"/>
      <c r="E140" s="187"/>
    </row>
    <row r="141" spans="1:5" ht="12.75">
      <c r="A141" s="187"/>
      <c r="B141" s="187"/>
      <c r="C141" s="187"/>
      <c r="D141" s="187"/>
      <c r="E141" s="187"/>
    </row>
    <row r="142" spans="1:5" ht="12.75">
      <c r="A142" s="187"/>
      <c r="B142" s="187"/>
      <c r="C142" s="187"/>
      <c r="D142" s="187"/>
      <c r="E142" s="187"/>
    </row>
    <row r="143" spans="1:5" ht="12.75">
      <c r="A143" s="187"/>
      <c r="B143" s="187"/>
      <c r="C143" s="187"/>
      <c r="D143" s="187"/>
      <c r="E143" s="187"/>
    </row>
    <row r="144" spans="1:5" ht="12.75">
      <c r="A144" s="187"/>
      <c r="B144" s="187"/>
      <c r="C144" s="187"/>
      <c r="D144" s="187"/>
      <c r="E144" s="187"/>
    </row>
    <row r="145" spans="1:5" ht="12.75">
      <c r="A145" s="187"/>
      <c r="B145" s="187"/>
      <c r="C145" s="187"/>
      <c r="D145" s="187"/>
      <c r="E145" s="187"/>
    </row>
    <row r="146" spans="1:5" ht="12.75">
      <c r="A146" s="187"/>
      <c r="B146" s="187"/>
      <c r="C146" s="187"/>
      <c r="D146" s="187"/>
      <c r="E146" s="187"/>
    </row>
    <row r="147" spans="1:5" ht="12.75">
      <c r="A147" s="187"/>
      <c r="B147" s="187"/>
      <c r="C147" s="187"/>
      <c r="D147" s="187"/>
      <c r="E147" s="187"/>
    </row>
    <row r="148" spans="1:5" ht="12.75">
      <c r="A148" s="187"/>
      <c r="B148" s="187"/>
      <c r="C148" s="187"/>
      <c r="D148" s="187"/>
      <c r="E148" s="187"/>
    </row>
    <row r="149" spans="1:5" ht="12.75">
      <c r="A149" s="187"/>
      <c r="B149" s="187"/>
      <c r="C149" s="187"/>
      <c r="D149" s="187"/>
      <c r="E149" s="187"/>
    </row>
    <row r="150" spans="1:5" ht="12.75">
      <c r="A150" s="187"/>
      <c r="B150" s="187"/>
      <c r="C150" s="187"/>
      <c r="D150" s="187"/>
      <c r="E150" s="187"/>
    </row>
    <row r="151" spans="1:5" ht="12.75">
      <c r="A151" s="187"/>
      <c r="B151" s="187"/>
      <c r="C151" s="187"/>
      <c r="D151" s="187"/>
      <c r="E151" s="187"/>
    </row>
    <row r="152" spans="1:5" ht="12.75">
      <c r="A152" s="187"/>
      <c r="B152" s="187"/>
      <c r="C152" s="187"/>
      <c r="D152" s="187"/>
      <c r="E152" s="187"/>
    </row>
    <row r="153" spans="1:5" ht="12.75">
      <c r="A153" s="187"/>
      <c r="B153" s="187"/>
      <c r="C153" s="187"/>
      <c r="D153" s="187"/>
      <c r="E153" s="187"/>
    </row>
    <row r="154" spans="1:5" ht="12.75">
      <c r="A154" s="187"/>
      <c r="B154" s="187"/>
      <c r="C154" s="187"/>
      <c r="D154" s="187"/>
      <c r="E154" s="187"/>
    </row>
    <row r="155" spans="1:5" ht="12.75">
      <c r="A155" s="187"/>
      <c r="B155" s="187"/>
      <c r="C155" s="187"/>
      <c r="D155" s="187"/>
      <c r="E155" s="187"/>
    </row>
    <row r="156" spans="1:5" ht="12.75">
      <c r="A156" s="187"/>
      <c r="B156" s="187"/>
      <c r="C156" s="187"/>
      <c r="D156" s="187"/>
      <c r="E156" s="187"/>
    </row>
    <row r="157" spans="1:5" ht="12.75">
      <c r="A157" s="187"/>
      <c r="B157" s="187"/>
      <c r="C157" s="187"/>
      <c r="D157" s="187"/>
      <c r="E157" s="187"/>
    </row>
    <row r="158" spans="1:5" ht="12.75">
      <c r="A158" s="187"/>
      <c r="B158" s="187"/>
      <c r="C158" s="187"/>
      <c r="D158" s="187"/>
      <c r="E158" s="187"/>
    </row>
    <row r="159" spans="1:5" ht="12.75">
      <c r="A159" s="187"/>
      <c r="B159" s="187"/>
      <c r="C159" s="187"/>
      <c r="D159" s="187"/>
      <c r="E159" s="187"/>
    </row>
    <row r="160" spans="1:5" ht="12.75">
      <c r="A160" s="187"/>
      <c r="B160" s="187"/>
      <c r="C160" s="187"/>
      <c r="D160" s="187"/>
      <c r="E160" s="187"/>
    </row>
    <row r="161" spans="1:5" ht="12.75">
      <c r="A161" s="187"/>
      <c r="B161" s="187"/>
      <c r="C161" s="187"/>
      <c r="D161" s="187"/>
      <c r="E161" s="187"/>
    </row>
    <row r="162" spans="1:5" ht="12.75">
      <c r="A162" s="187"/>
      <c r="B162" s="187"/>
      <c r="C162" s="187"/>
      <c r="D162" s="187"/>
      <c r="E162" s="187"/>
    </row>
    <row r="163" spans="1:5" ht="12.75">
      <c r="A163" s="187"/>
      <c r="B163" s="187"/>
      <c r="C163" s="187"/>
      <c r="D163" s="187"/>
      <c r="E163" s="187"/>
    </row>
    <row r="164" spans="1:5" ht="12.75">
      <c r="A164" s="187"/>
      <c r="B164" s="187"/>
      <c r="C164" s="187"/>
      <c r="D164" s="187"/>
      <c r="E164" s="187"/>
    </row>
    <row r="165" spans="1:5" ht="12.75">
      <c r="A165" s="187"/>
      <c r="B165" s="187"/>
      <c r="C165" s="187"/>
      <c r="D165" s="187"/>
      <c r="E165" s="187"/>
    </row>
    <row r="166" spans="1:5" ht="12.75">
      <c r="A166" s="187"/>
      <c r="B166" s="187"/>
      <c r="C166" s="187"/>
      <c r="D166" s="187"/>
      <c r="E166" s="187"/>
    </row>
    <row r="167" spans="1:5" ht="12.75">
      <c r="A167" s="187"/>
      <c r="B167" s="187"/>
      <c r="C167" s="187"/>
      <c r="D167" s="187"/>
      <c r="E167" s="187"/>
    </row>
    <row r="168" spans="1:5" ht="12.75">
      <c r="A168" s="187"/>
      <c r="B168" s="187"/>
      <c r="C168" s="187"/>
      <c r="D168" s="187"/>
      <c r="E168" s="187"/>
    </row>
    <row r="169" spans="1:5" ht="12.75">
      <c r="A169" s="187"/>
      <c r="B169" s="187"/>
      <c r="C169" s="187"/>
      <c r="D169" s="187"/>
      <c r="E169" s="187"/>
    </row>
    <row r="170" spans="1:5" ht="12.75">
      <c r="A170" s="187"/>
      <c r="B170" s="187"/>
      <c r="C170" s="187"/>
      <c r="D170" s="187"/>
      <c r="E170" s="187"/>
    </row>
    <row r="171" spans="1:5" ht="12.75">
      <c r="A171" s="187"/>
      <c r="B171" s="187"/>
      <c r="C171" s="187"/>
      <c r="D171" s="187"/>
      <c r="E171" s="187"/>
    </row>
    <row r="172" spans="1:5" ht="12.75">
      <c r="A172" s="187"/>
      <c r="B172" s="187"/>
      <c r="C172" s="187"/>
      <c r="D172" s="187"/>
      <c r="E172" s="187"/>
    </row>
    <row r="173" spans="1:5" ht="12.75">
      <c r="A173" s="187"/>
      <c r="B173" s="187"/>
      <c r="C173" s="187"/>
      <c r="D173" s="187"/>
      <c r="E173" s="187"/>
    </row>
    <row r="174" spans="1:5" ht="12.75">
      <c r="A174" s="187"/>
      <c r="B174" s="187"/>
      <c r="C174" s="187"/>
      <c r="D174" s="187"/>
      <c r="E174" s="187"/>
    </row>
    <row r="175" spans="1:5" ht="12.75">
      <c r="A175" s="187"/>
      <c r="B175" s="187"/>
      <c r="C175" s="187"/>
      <c r="D175" s="187"/>
      <c r="E175" s="187"/>
    </row>
    <row r="176" spans="1:5" ht="12.75">
      <c r="A176" s="187"/>
      <c r="B176" s="187"/>
      <c r="C176" s="187"/>
      <c r="D176" s="187"/>
      <c r="E176" s="187"/>
    </row>
    <row r="177" spans="1:5" ht="12.75">
      <c r="A177" s="187"/>
      <c r="B177" s="187"/>
      <c r="C177" s="187"/>
      <c r="D177" s="187"/>
      <c r="E177" s="187"/>
    </row>
    <row r="178" spans="1:5" ht="12.75">
      <c r="A178" s="187"/>
      <c r="B178" s="187"/>
      <c r="C178" s="187"/>
      <c r="D178" s="187"/>
      <c r="E178" s="187"/>
    </row>
    <row r="179" spans="1:5" ht="12.75">
      <c r="A179" s="187"/>
      <c r="B179" s="187"/>
      <c r="C179" s="187"/>
      <c r="D179" s="187"/>
      <c r="E179" s="187"/>
    </row>
    <row r="180" spans="1:5" ht="12.75">
      <c r="A180" s="187"/>
      <c r="B180" s="187"/>
      <c r="C180" s="187"/>
      <c r="D180" s="187"/>
      <c r="E180" s="187"/>
    </row>
    <row r="181" spans="1:5" ht="12.75">
      <c r="A181" s="187"/>
      <c r="B181" s="187"/>
      <c r="C181" s="187"/>
      <c r="D181" s="187"/>
      <c r="E181" s="187"/>
    </row>
    <row r="182" spans="1:5" ht="12.75">
      <c r="A182" s="187"/>
      <c r="B182" s="187"/>
      <c r="C182" s="187"/>
      <c r="D182" s="187"/>
      <c r="E182" s="187"/>
    </row>
    <row r="183" spans="1:5" ht="12.75">
      <c r="A183" s="187"/>
      <c r="B183" s="187"/>
      <c r="C183" s="187"/>
      <c r="D183" s="187"/>
      <c r="E183" s="187"/>
    </row>
    <row r="184" spans="1:5" ht="12.75">
      <c r="A184" s="187"/>
      <c r="B184" s="187"/>
      <c r="C184" s="187"/>
      <c r="D184" s="187"/>
      <c r="E184" s="187"/>
    </row>
    <row r="185" spans="1:5" ht="12.75">
      <c r="A185" s="187"/>
      <c r="B185" s="187"/>
      <c r="C185" s="187"/>
      <c r="D185" s="187"/>
      <c r="E185" s="187"/>
    </row>
    <row r="186" spans="1:5" ht="12.75">
      <c r="A186" s="187"/>
      <c r="B186" s="187"/>
      <c r="C186" s="187"/>
      <c r="D186" s="187"/>
      <c r="E186" s="187"/>
    </row>
    <row r="187" spans="1:5" ht="12.75">
      <c r="A187" s="187"/>
      <c r="B187" s="187"/>
      <c r="C187" s="187"/>
      <c r="D187" s="187"/>
      <c r="E187" s="187"/>
    </row>
  </sheetData>
  <sheetProtection/>
  <mergeCells count="1">
    <mergeCell ref="A5:J5"/>
  </mergeCells>
  <hyperlinks>
    <hyperlink ref="J2" location="Índice!C9" display="INDICE"/>
    <hyperlink ref="J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61" customWidth="1" collapsed="1"/>
    <col min="2" max="8" width="11.7109375" style="161" customWidth="1"/>
    <col min="9" max="16384" width="16.00390625" style="161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162" customFormat="1" ht="12.75" customHeight="1">
      <c r="A4" s="162" t="s">
        <v>1</v>
      </c>
      <c r="B4" s="162" t="s">
        <v>1</v>
      </c>
      <c r="C4" s="162" t="s">
        <v>1</v>
      </c>
      <c r="D4" s="162" t="s">
        <v>1</v>
      </c>
      <c r="E4" s="162" t="s">
        <v>1</v>
      </c>
      <c r="F4" s="162" t="s">
        <v>1</v>
      </c>
      <c r="G4" s="162" t="s">
        <v>1</v>
      </c>
      <c r="H4" s="162" t="s">
        <v>1</v>
      </c>
    </row>
    <row r="5" spans="1:8" ht="15" customHeight="1">
      <c r="A5" s="222" t="str">
        <f>+"Tabla 1.1.2 - Interrupciones voluntarias del embarazo en mujeres menores de 20 años por lugar de residencia según edad. 2009"</f>
        <v>Tabla 1.1.2 - Interrupciones voluntarias del embarazo en mujeres menores de 20 años por lugar de residencia según edad. 2009</v>
      </c>
      <c r="B5" s="222"/>
      <c r="C5" s="222"/>
      <c r="D5" s="222"/>
      <c r="E5" s="222"/>
      <c r="F5" s="222"/>
      <c r="G5" s="222"/>
      <c r="H5" s="222"/>
    </row>
    <row r="6" spans="1:8" ht="15" customHeight="1">
      <c r="A6" s="222"/>
      <c r="B6" s="222"/>
      <c r="C6" s="222"/>
      <c r="D6" s="222"/>
      <c r="E6" s="222"/>
      <c r="F6" s="222"/>
      <c r="G6" s="222"/>
      <c r="H6" s="222"/>
    </row>
    <row r="7" ht="12.75" customHeight="1">
      <c r="A7" s="163"/>
    </row>
    <row r="8" ht="12.75" customHeight="1">
      <c r="A8" s="18" t="s">
        <v>47</v>
      </c>
    </row>
    <row r="9" spans="1:8" ht="24.75" customHeight="1">
      <c r="A9" s="223"/>
      <c r="B9" s="22" t="s">
        <v>48</v>
      </c>
      <c r="C9" s="22" t="s">
        <v>67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</row>
    <row r="10" ht="12.75" customHeight="1">
      <c r="B10" s="161" t="s">
        <v>71</v>
      </c>
    </row>
    <row r="11" spans="1:9" s="167" customFormat="1" ht="12.75" customHeight="1">
      <c r="A11" s="14" t="s">
        <v>0</v>
      </c>
      <c r="B11" s="164">
        <v>13967</v>
      </c>
      <c r="C11" s="165">
        <v>3.264838548006014</v>
      </c>
      <c r="D11" s="165">
        <v>6.758788573065082</v>
      </c>
      <c r="E11" s="165">
        <v>12.780124579365648</v>
      </c>
      <c r="F11" s="165">
        <v>17.863535476480273</v>
      </c>
      <c r="G11" s="165">
        <v>27.264265769313383</v>
      </c>
      <c r="H11" s="165">
        <v>32.0684470537696</v>
      </c>
      <c r="I11" s="166"/>
    </row>
    <row r="12" spans="1:9" s="170" customFormat="1" ht="12.75" customHeight="1">
      <c r="A12" s="23"/>
      <c r="B12" s="168"/>
      <c r="C12" s="169"/>
      <c r="D12" s="169"/>
      <c r="E12" s="169"/>
      <c r="F12" s="169"/>
      <c r="G12" s="169"/>
      <c r="H12" s="169"/>
      <c r="I12" s="169"/>
    </row>
    <row r="13" spans="1:9" s="170" customFormat="1" ht="12.75" customHeight="1">
      <c r="A13" s="19" t="s">
        <v>41</v>
      </c>
      <c r="B13" s="164">
        <v>13534</v>
      </c>
      <c r="C13" s="165">
        <v>3.1845721885621394</v>
      </c>
      <c r="D13" s="165">
        <v>6.649918723215604</v>
      </c>
      <c r="E13" s="165">
        <v>12.686567164179104</v>
      </c>
      <c r="F13" s="165">
        <v>17.91783655977538</v>
      </c>
      <c r="G13" s="165">
        <v>27.427220333973697</v>
      </c>
      <c r="H13" s="165">
        <v>32.133885030294074</v>
      </c>
      <c r="I13" s="169"/>
    </row>
    <row r="14" spans="1:9" s="167" customFormat="1" ht="12.75" customHeight="1">
      <c r="A14" s="192" t="s">
        <v>28</v>
      </c>
      <c r="B14" s="171">
        <v>3152</v>
      </c>
      <c r="C14" s="169">
        <v>2.982233502538071</v>
      </c>
      <c r="D14" s="169">
        <v>6.694162436548224</v>
      </c>
      <c r="E14" s="169">
        <v>13.42005076142132</v>
      </c>
      <c r="F14" s="169">
        <v>18.274111675126903</v>
      </c>
      <c r="G14" s="169">
        <v>27.4746192893401</v>
      </c>
      <c r="H14" s="169">
        <v>31.15482233502538</v>
      </c>
      <c r="I14" s="166"/>
    </row>
    <row r="15" spans="1:9" s="167" customFormat="1" ht="12.75" customHeight="1">
      <c r="A15" s="192" t="s">
        <v>29</v>
      </c>
      <c r="B15" s="171">
        <v>295</v>
      </c>
      <c r="C15" s="169">
        <v>2.711864406779661</v>
      </c>
      <c r="D15" s="169">
        <v>3.050847457627119</v>
      </c>
      <c r="E15" s="169">
        <v>13.220338983050848</v>
      </c>
      <c r="F15" s="169">
        <v>18.983050847457626</v>
      </c>
      <c r="G15" s="169">
        <v>29.152542372881356</v>
      </c>
      <c r="H15" s="169">
        <v>32.88135593220339</v>
      </c>
      <c r="I15" s="166"/>
    </row>
    <row r="16" spans="1:9" s="167" customFormat="1" ht="12.75" customHeight="1">
      <c r="A16" s="192" t="s">
        <v>52</v>
      </c>
      <c r="B16" s="171">
        <v>192</v>
      </c>
      <c r="C16" s="169">
        <v>4.166666666666666</v>
      </c>
      <c r="D16" s="169">
        <v>4.166666666666666</v>
      </c>
      <c r="E16" s="169">
        <v>9.375</v>
      </c>
      <c r="F16" s="169">
        <v>19.270833333333336</v>
      </c>
      <c r="G16" s="169">
        <v>25</v>
      </c>
      <c r="H16" s="169">
        <v>38.02083333333333</v>
      </c>
      <c r="I16" s="166"/>
    </row>
    <row r="17" spans="1:9" s="167" customFormat="1" ht="12.75" customHeight="1">
      <c r="A17" s="192" t="s">
        <v>53</v>
      </c>
      <c r="B17" s="171">
        <v>360</v>
      </c>
      <c r="C17" s="169">
        <v>4.444444444444445</v>
      </c>
      <c r="D17" s="169">
        <v>8.88888888888889</v>
      </c>
      <c r="E17" s="169">
        <v>13.055555555555557</v>
      </c>
      <c r="F17" s="169">
        <v>18.88888888888889</v>
      </c>
      <c r="G17" s="169">
        <v>25.555555555555554</v>
      </c>
      <c r="H17" s="169">
        <v>29.166666666666668</v>
      </c>
      <c r="I17" s="166"/>
    </row>
    <row r="18" spans="1:9" s="167" customFormat="1" ht="12.75" customHeight="1">
      <c r="A18" s="192" t="s">
        <v>30</v>
      </c>
      <c r="B18" s="171">
        <v>593</v>
      </c>
      <c r="C18" s="169">
        <v>3.0354131534569984</v>
      </c>
      <c r="D18" s="169">
        <v>9.949409780775717</v>
      </c>
      <c r="E18" s="169">
        <v>15.008431703204048</v>
      </c>
      <c r="F18" s="169">
        <v>19.73018549747049</v>
      </c>
      <c r="G18" s="169">
        <v>24.957841483979763</v>
      </c>
      <c r="H18" s="169">
        <v>27.318718381112983</v>
      </c>
      <c r="I18" s="166"/>
    </row>
    <row r="19" spans="1:9" s="167" customFormat="1" ht="12.75" customHeight="1">
      <c r="A19" s="192" t="s">
        <v>31</v>
      </c>
      <c r="B19" s="171">
        <v>105</v>
      </c>
      <c r="C19" s="169">
        <v>2.857142857142857</v>
      </c>
      <c r="D19" s="169">
        <v>7.6190476190476195</v>
      </c>
      <c r="E19" s="169">
        <v>15.238095238095239</v>
      </c>
      <c r="F19" s="169">
        <v>13.333333333333334</v>
      </c>
      <c r="G19" s="169">
        <v>19.047619047619047</v>
      </c>
      <c r="H19" s="169">
        <v>41.904761904761905</v>
      </c>
      <c r="I19" s="166"/>
    </row>
    <row r="20" spans="1:9" s="167" customFormat="1" ht="12.75" customHeight="1">
      <c r="A20" s="192" t="s">
        <v>54</v>
      </c>
      <c r="B20" s="171">
        <v>483</v>
      </c>
      <c r="C20" s="169">
        <v>3.9337474120082816</v>
      </c>
      <c r="D20" s="169">
        <v>5.590062111801243</v>
      </c>
      <c r="E20" s="169">
        <v>12.008281573498964</v>
      </c>
      <c r="F20" s="169">
        <v>18.633540372670808</v>
      </c>
      <c r="G20" s="169">
        <v>28.985507246376812</v>
      </c>
      <c r="H20" s="169">
        <v>30.848861283643892</v>
      </c>
      <c r="I20" s="166"/>
    </row>
    <row r="21" spans="1:9" s="167" customFormat="1" ht="12.75" customHeight="1">
      <c r="A21" s="192" t="s">
        <v>32</v>
      </c>
      <c r="B21" s="171">
        <v>461</v>
      </c>
      <c r="C21" s="169">
        <v>2.1691973969631237</v>
      </c>
      <c r="D21" s="169">
        <v>5.42299349240781</v>
      </c>
      <c r="E21" s="169">
        <v>11.062906724511931</v>
      </c>
      <c r="F21" s="169">
        <v>19.305856832971802</v>
      </c>
      <c r="G21" s="169">
        <v>30.36876355748373</v>
      </c>
      <c r="H21" s="169">
        <v>31.670281995661604</v>
      </c>
      <c r="I21" s="166"/>
    </row>
    <row r="22" spans="1:9" s="167" customFormat="1" ht="12.75" customHeight="1">
      <c r="A22" s="192" t="s">
        <v>33</v>
      </c>
      <c r="B22" s="171">
        <v>2592</v>
      </c>
      <c r="C22" s="169">
        <v>2.970679012345679</v>
      </c>
      <c r="D22" s="169">
        <v>6.095679012345679</v>
      </c>
      <c r="E22" s="169">
        <v>11.342592592592593</v>
      </c>
      <c r="F22" s="169">
        <v>18.209876543209877</v>
      </c>
      <c r="G22" s="169">
        <v>27.469135802469136</v>
      </c>
      <c r="H22" s="169">
        <v>33.91203703703704</v>
      </c>
      <c r="I22" s="166"/>
    </row>
    <row r="23" spans="1:9" s="167" customFormat="1" ht="12.75" customHeight="1">
      <c r="A23" s="192" t="s">
        <v>55</v>
      </c>
      <c r="B23" s="171">
        <v>1439</v>
      </c>
      <c r="C23" s="169">
        <v>3.7526059763724806</v>
      </c>
      <c r="D23" s="169">
        <v>7.157748436414177</v>
      </c>
      <c r="E23" s="169">
        <v>13.829047949965254</v>
      </c>
      <c r="F23" s="169">
        <v>17.998610145934677</v>
      </c>
      <c r="G23" s="169">
        <v>27.79708130646282</v>
      </c>
      <c r="H23" s="169">
        <v>29.46490618485059</v>
      </c>
      <c r="I23" s="166"/>
    </row>
    <row r="24" spans="1:9" s="167" customFormat="1" ht="12.75" customHeight="1">
      <c r="A24" s="192" t="s">
        <v>34</v>
      </c>
      <c r="B24" s="171">
        <v>243</v>
      </c>
      <c r="C24" s="169">
        <v>3.292181069958848</v>
      </c>
      <c r="D24" s="169">
        <v>6.995884773662551</v>
      </c>
      <c r="E24" s="169">
        <v>16.049382716049383</v>
      </c>
      <c r="F24" s="169">
        <v>20.5761316872428</v>
      </c>
      <c r="G24" s="169">
        <v>25.925925925925924</v>
      </c>
      <c r="H24" s="169">
        <v>27.160493827160494</v>
      </c>
      <c r="I24" s="166"/>
    </row>
    <row r="25" spans="1:9" s="167" customFormat="1" ht="12.75" customHeight="1">
      <c r="A25" s="192" t="s">
        <v>35</v>
      </c>
      <c r="B25" s="171">
        <v>454</v>
      </c>
      <c r="C25" s="169">
        <v>3.0837004405286343</v>
      </c>
      <c r="D25" s="169">
        <v>7.488986784140969</v>
      </c>
      <c r="E25" s="169">
        <v>14.757709251101323</v>
      </c>
      <c r="F25" s="169">
        <v>20.044052863436125</v>
      </c>
      <c r="G25" s="169">
        <v>20.484581497797357</v>
      </c>
      <c r="H25" s="169">
        <v>34.140969162995596</v>
      </c>
      <c r="I25" s="166"/>
    </row>
    <row r="26" spans="1:9" s="167" customFormat="1" ht="12.75" customHeight="1">
      <c r="A26" s="192" t="s">
        <v>56</v>
      </c>
      <c r="B26" s="164">
        <v>2140</v>
      </c>
      <c r="C26" s="165">
        <v>3.0373831775700935</v>
      </c>
      <c r="D26" s="165">
        <v>6.775700934579438</v>
      </c>
      <c r="E26" s="165">
        <v>12.05607476635514</v>
      </c>
      <c r="F26" s="165">
        <v>14.859813084112151</v>
      </c>
      <c r="G26" s="165">
        <v>28.831775700934582</v>
      </c>
      <c r="H26" s="165">
        <v>34.439252336448604</v>
      </c>
      <c r="I26" s="166"/>
    </row>
    <row r="27" spans="1:9" s="167" customFormat="1" ht="12.75" customHeight="1">
      <c r="A27" s="192" t="s">
        <v>57</v>
      </c>
      <c r="B27" s="171">
        <v>570</v>
      </c>
      <c r="C27" s="169">
        <v>2.631578947368421</v>
      </c>
      <c r="D27" s="169">
        <v>6.666666666666667</v>
      </c>
      <c r="E27" s="169">
        <v>11.578947368421053</v>
      </c>
      <c r="F27" s="169">
        <v>18.596491228070175</v>
      </c>
      <c r="G27" s="169">
        <v>26.842105263157894</v>
      </c>
      <c r="H27" s="169">
        <v>33.68421052631579</v>
      </c>
      <c r="I27" s="166"/>
    </row>
    <row r="28" spans="1:9" s="167" customFormat="1" ht="12.75" customHeight="1">
      <c r="A28" s="192" t="s">
        <v>58</v>
      </c>
      <c r="B28" s="171">
        <v>93</v>
      </c>
      <c r="C28" s="169">
        <v>9.67741935483871</v>
      </c>
      <c r="D28" s="169">
        <v>5.376344086021505</v>
      </c>
      <c r="E28" s="169">
        <v>8.60215053763441</v>
      </c>
      <c r="F28" s="169">
        <v>24.731182795698924</v>
      </c>
      <c r="G28" s="169">
        <v>31.182795698924732</v>
      </c>
      <c r="H28" s="169">
        <v>20.43010752688172</v>
      </c>
      <c r="I28" s="166"/>
    </row>
    <row r="29" spans="1:9" s="167" customFormat="1" ht="12.75" customHeight="1">
      <c r="A29" s="192" t="s">
        <v>36</v>
      </c>
      <c r="B29" s="171">
        <v>300</v>
      </c>
      <c r="C29" s="169">
        <v>3.3333333333333335</v>
      </c>
      <c r="D29" s="169">
        <v>6.333333333333334</v>
      </c>
      <c r="E29" s="169">
        <v>11.666666666666666</v>
      </c>
      <c r="F29" s="169">
        <v>16.333333333333332</v>
      </c>
      <c r="G29" s="169">
        <v>28.666666666666668</v>
      </c>
      <c r="H29" s="169">
        <v>33.666666666666664</v>
      </c>
      <c r="I29" s="166"/>
    </row>
    <row r="30" spans="1:9" s="167" customFormat="1" ht="12.75" customHeight="1">
      <c r="A30" s="192" t="s">
        <v>59</v>
      </c>
      <c r="B30" s="171">
        <v>45</v>
      </c>
      <c r="C30" s="169">
        <v>6.666666666666667</v>
      </c>
      <c r="D30" s="169">
        <v>4.444444444444445</v>
      </c>
      <c r="E30" s="169">
        <v>13.333333333333334</v>
      </c>
      <c r="F30" s="169">
        <v>8.88888888888889</v>
      </c>
      <c r="G30" s="169">
        <v>28.888888888888886</v>
      </c>
      <c r="H30" s="169">
        <v>37.77777777777778</v>
      </c>
      <c r="I30" s="166"/>
    </row>
    <row r="31" spans="1:9" s="167" customFormat="1" ht="12.75" customHeight="1">
      <c r="A31" s="193" t="s">
        <v>37</v>
      </c>
      <c r="B31" s="171">
        <v>17</v>
      </c>
      <c r="C31" s="169">
        <v>0</v>
      </c>
      <c r="D31" s="169">
        <v>0</v>
      </c>
      <c r="E31" s="169">
        <v>23.52941176470588</v>
      </c>
      <c r="F31" s="169">
        <v>35.294117647058826</v>
      </c>
      <c r="G31" s="169">
        <v>35.294117647058826</v>
      </c>
      <c r="H31" s="169">
        <v>5.88235294117647</v>
      </c>
      <c r="I31" s="166"/>
    </row>
    <row r="32" spans="1:9" s="167" customFormat="1" ht="12.75" customHeight="1">
      <c r="A32" s="191"/>
      <c r="B32" s="171"/>
      <c r="C32" s="169"/>
      <c r="D32" s="169"/>
      <c r="E32" s="169"/>
      <c r="F32" s="169"/>
      <c r="G32" s="169"/>
      <c r="H32" s="169"/>
      <c r="I32" s="166"/>
    </row>
    <row r="33" spans="1:9" s="167" customFormat="1" ht="12.75" customHeight="1">
      <c r="A33" s="19" t="s">
        <v>38</v>
      </c>
      <c r="B33" s="171">
        <v>433</v>
      </c>
      <c r="C33" s="169">
        <v>5.773672055427252</v>
      </c>
      <c r="D33" s="169">
        <v>10.161662817551962</v>
      </c>
      <c r="E33" s="169">
        <v>15.704387990762125</v>
      </c>
      <c r="F33" s="169">
        <v>16.166281755196305</v>
      </c>
      <c r="G33" s="169">
        <v>22.170900692840647</v>
      </c>
      <c r="H33" s="169">
        <v>30.023094688221708</v>
      </c>
      <c r="I33" s="166"/>
    </row>
    <row r="34" spans="1:9" s="167" customFormat="1" ht="12.75" customHeight="1">
      <c r="A34" s="19" t="s">
        <v>42</v>
      </c>
      <c r="B34" s="171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6"/>
    </row>
    <row r="35" spans="1:9" s="167" customFormat="1" ht="12.75" customHeight="1">
      <c r="A35" s="172"/>
      <c r="B35" s="173"/>
      <c r="C35" s="166"/>
      <c r="D35" s="166"/>
      <c r="E35" s="166"/>
      <c r="F35" s="166"/>
      <c r="G35" s="166"/>
      <c r="H35" s="166"/>
      <c r="I35" s="166"/>
    </row>
    <row r="36" spans="1:8" ht="12.75" customHeight="1">
      <c r="A36" s="17"/>
      <c r="B36" s="174" t="s">
        <v>1</v>
      </c>
      <c r="C36" s="175" t="s">
        <v>1</v>
      </c>
      <c r="D36" s="175" t="s">
        <v>1</v>
      </c>
      <c r="E36" s="175" t="s">
        <v>1</v>
      </c>
      <c r="F36" s="175" t="s">
        <v>1</v>
      </c>
      <c r="G36" s="175" t="s">
        <v>1</v>
      </c>
      <c r="H36" s="175" t="s">
        <v>1</v>
      </c>
    </row>
    <row r="37" spans="1:8" ht="12.75" customHeight="1">
      <c r="A37" s="45" t="s">
        <v>49</v>
      </c>
      <c r="B37" s="162"/>
      <c r="C37" s="176"/>
      <c r="D37" s="176"/>
      <c r="E37" s="176"/>
      <c r="F37" s="176"/>
      <c r="G37" s="176"/>
      <c r="H37" s="176"/>
    </row>
    <row r="38" spans="1:8" ht="12.75" customHeight="1">
      <c r="A38" s="17"/>
      <c r="B38" s="162"/>
      <c r="C38" s="176"/>
      <c r="D38" s="176"/>
      <c r="E38" s="176"/>
      <c r="F38" s="176"/>
      <c r="G38" s="176"/>
      <c r="H38" s="17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210" t="s">
        <v>43</v>
      </c>
    </row>
    <row r="44" ht="12.75" customHeight="1">
      <c r="H44" s="201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2">
      <selection activeCell="I43" sqref="I43"/>
    </sheetView>
  </sheetViews>
  <sheetFormatPr defaultColWidth="16.00390625" defaultRowHeight="12.75"/>
  <cols>
    <col min="1" max="1" width="27.7109375" style="146" customWidth="1" collapsed="1"/>
    <col min="2" max="9" width="11.7109375" style="146" customWidth="1"/>
    <col min="10" max="16384" width="16.00390625" style="146" customWidth="1"/>
  </cols>
  <sheetData>
    <row r="1" ht="12.75" customHeight="1"/>
    <row r="2" spans="4:9" ht="12.75" customHeight="1">
      <c r="D2" s="24"/>
      <c r="I2" s="208" t="s">
        <v>43</v>
      </c>
    </row>
    <row r="3" ht="12.75" customHeight="1"/>
    <row r="4" spans="1:9" s="147" customFormat="1" ht="12.75" customHeight="1">
      <c r="A4" s="147" t="s">
        <v>1</v>
      </c>
      <c r="B4" s="147" t="s">
        <v>1</v>
      </c>
      <c r="C4" s="147" t="s">
        <v>1</v>
      </c>
      <c r="D4" s="147" t="s">
        <v>1</v>
      </c>
      <c r="E4" s="147" t="s">
        <v>1</v>
      </c>
      <c r="F4" s="147" t="s">
        <v>1</v>
      </c>
      <c r="G4" s="147" t="s">
        <v>1</v>
      </c>
      <c r="H4" s="147" t="s">
        <v>1</v>
      </c>
      <c r="I4" s="147" t="s">
        <v>1</v>
      </c>
    </row>
    <row r="5" spans="1:9" ht="15" customHeight="1">
      <c r="A5" s="224" t="str">
        <f>+"Tabla 1.1.3 - Interrupciones voluntarias del embarazo en mujeres por lugar de residencia según nivel de instrucción. 2009"</f>
        <v>Tabla 1.1.3 - Interrupciones voluntarias del embarazo en mujeres por lugar de residencia según nivel de instrucción. 2009</v>
      </c>
      <c r="B5" s="224"/>
      <c r="C5" s="224"/>
      <c r="D5" s="224"/>
      <c r="E5" s="224"/>
      <c r="F5" s="224"/>
      <c r="G5" s="224"/>
      <c r="H5" s="224"/>
      <c r="I5" s="224"/>
    </row>
    <row r="6" spans="1:9" ht="15" customHeight="1">
      <c r="A6" s="224"/>
      <c r="B6" s="224"/>
      <c r="C6" s="224"/>
      <c r="D6" s="224"/>
      <c r="E6" s="224"/>
      <c r="F6" s="224"/>
      <c r="G6" s="224"/>
      <c r="H6" s="224"/>
      <c r="I6" s="224"/>
    </row>
    <row r="7" spans="1:9" ht="12.75" customHeight="1">
      <c r="A7" s="148"/>
      <c r="C7" s="149"/>
      <c r="D7" s="149"/>
      <c r="E7" s="149"/>
      <c r="F7" s="149"/>
      <c r="G7" s="149"/>
      <c r="H7" s="149"/>
      <c r="I7" s="149"/>
    </row>
    <row r="8" ht="12.75" customHeight="1">
      <c r="A8" s="18" t="s">
        <v>47</v>
      </c>
    </row>
    <row r="9" spans="1:9" ht="36.75" customHeight="1">
      <c r="A9" s="225"/>
      <c r="B9" s="22" t="s">
        <v>48</v>
      </c>
      <c r="C9" s="22" t="s">
        <v>2</v>
      </c>
      <c r="D9" s="22" t="s">
        <v>62</v>
      </c>
      <c r="E9" s="22" t="s">
        <v>63</v>
      </c>
      <c r="F9" s="22" t="s">
        <v>64</v>
      </c>
      <c r="G9" s="22" t="s">
        <v>65</v>
      </c>
      <c r="H9" s="22" t="s">
        <v>66</v>
      </c>
      <c r="I9" s="22" t="s">
        <v>42</v>
      </c>
    </row>
    <row r="10" ht="12.75" customHeight="1"/>
    <row r="11" spans="1:10" s="153" customFormat="1" ht="12.75" customHeight="1">
      <c r="A11" s="14" t="s">
        <v>0</v>
      </c>
      <c r="B11" s="150">
        <v>111482</v>
      </c>
      <c r="C11" s="151">
        <v>3.64184352630918</v>
      </c>
      <c r="D11" s="151">
        <v>23.87201521321828</v>
      </c>
      <c r="E11" s="151">
        <v>30.281121616045642</v>
      </c>
      <c r="F11" s="151">
        <v>27.712097020146746</v>
      </c>
      <c r="G11" s="151">
        <v>8.24527726449113</v>
      </c>
      <c r="H11" s="151">
        <v>5.453795231517196</v>
      </c>
      <c r="I11" s="151">
        <v>0.7938501282718287</v>
      </c>
      <c r="J11" s="152"/>
    </row>
    <row r="12" spans="1:10" s="156" customFormat="1" ht="12.75" customHeight="1">
      <c r="A12" s="23"/>
      <c r="B12" s="154"/>
      <c r="C12" s="155"/>
      <c r="D12" s="155"/>
      <c r="E12" s="155"/>
      <c r="F12" s="155"/>
      <c r="G12" s="155"/>
      <c r="H12" s="155"/>
      <c r="I12" s="155"/>
      <c r="J12" s="154"/>
    </row>
    <row r="13" spans="1:9" s="170" customFormat="1" ht="12.75" customHeight="1">
      <c r="A13" s="19" t="s">
        <v>41</v>
      </c>
      <c r="B13" s="164">
        <v>109351</v>
      </c>
      <c r="C13" s="165">
        <v>3.7064132929740015</v>
      </c>
      <c r="D13" s="165">
        <v>24.134210020941737</v>
      </c>
      <c r="E13" s="165">
        <v>30.23657762617626</v>
      </c>
      <c r="F13" s="165">
        <v>27.49677643551499</v>
      </c>
      <c r="G13" s="165">
        <v>8.259640972647713</v>
      </c>
      <c r="H13" s="165">
        <v>5.361633638466955</v>
      </c>
      <c r="I13" s="165">
        <v>0.8047480132783422</v>
      </c>
    </row>
    <row r="14" spans="1:10" s="153" customFormat="1" ht="12.75" customHeight="1">
      <c r="A14" s="192" t="s">
        <v>28</v>
      </c>
      <c r="B14" s="152">
        <v>20543</v>
      </c>
      <c r="C14" s="169">
        <v>10.363627513021466</v>
      </c>
      <c r="D14" s="169">
        <v>24.73835369712311</v>
      </c>
      <c r="E14" s="169">
        <v>31.49491310908825</v>
      </c>
      <c r="F14" s="169">
        <v>21.69108698826851</v>
      </c>
      <c r="G14" s="169">
        <v>6.892858881370784</v>
      </c>
      <c r="H14" s="169">
        <v>3.6314072920216134</v>
      </c>
      <c r="I14" s="169">
        <v>1.1877525191062648</v>
      </c>
      <c r="J14" s="152"/>
    </row>
    <row r="15" spans="1:10" s="153" customFormat="1" ht="12.75" customHeight="1">
      <c r="A15" s="192" t="s">
        <v>29</v>
      </c>
      <c r="B15" s="152">
        <v>2824</v>
      </c>
      <c r="C15" s="169">
        <v>0.84985835694051</v>
      </c>
      <c r="D15" s="169">
        <v>2.6558073654390935</v>
      </c>
      <c r="E15" s="169">
        <v>47.69830028328612</v>
      </c>
      <c r="F15" s="169">
        <v>35.977337110481585</v>
      </c>
      <c r="G15" s="169">
        <v>7.577903682719548</v>
      </c>
      <c r="H15" s="169">
        <v>4.886685552407933</v>
      </c>
      <c r="I15" s="169">
        <v>0.3541076487252125</v>
      </c>
      <c r="J15" s="152"/>
    </row>
    <row r="16" spans="1:10" s="153" customFormat="1" ht="12.75" customHeight="1">
      <c r="A16" s="192" t="s">
        <v>52</v>
      </c>
      <c r="B16" s="152">
        <v>1650</v>
      </c>
      <c r="C16" s="169">
        <v>0.30303030303030304</v>
      </c>
      <c r="D16" s="169">
        <v>7.575757575757576</v>
      </c>
      <c r="E16" s="169">
        <v>25.09090909090909</v>
      </c>
      <c r="F16" s="169">
        <v>48.66666666666667</v>
      </c>
      <c r="G16" s="169">
        <v>11.818181818181818</v>
      </c>
      <c r="H16" s="169">
        <v>6.0606060606060606</v>
      </c>
      <c r="I16" s="169">
        <v>0.48484848484848486</v>
      </c>
      <c r="J16" s="152"/>
    </row>
    <row r="17" spans="1:10" s="153" customFormat="1" ht="12.75" customHeight="1">
      <c r="A17" s="192" t="s">
        <v>53</v>
      </c>
      <c r="B17" s="152">
        <v>3175</v>
      </c>
      <c r="C17" s="169">
        <v>3.0236220472440944</v>
      </c>
      <c r="D17" s="169">
        <v>39.118110236220474</v>
      </c>
      <c r="E17" s="169">
        <v>29.448818897637796</v>
      </c>
      <c r="F17" s="169">
        <v>17.511811023622048</v>
      </c>
      <c r="G17" s="169">
        <v>8.15748031496063</v>
      </c>
      <c r="H17" s="169">
        <v>2.1417322834645667</v>
      </c>
      <c r="I17" s="169">
        <v>0.5984251968503937</v>
      </c>
      <c r="J17" s="152"/>
    </row>
    <row r="18" spans="1:10" s="153" customFormat="1" ht="12.75" customHeight="1">
      <c r="A18" s="192" t="s">
        <v>30</v>
      </c>
      <c r="B18" s="152">
        <v>4542</v>
      </c>
      <c r="C18" s="169">
        <v>0.946719506825187</v>
      </c>
      <c r="D18" s="169">
        <v>13.8925583443417</v>
      </c>
      <c r="E18" s="169">
        <v>32.9810656098635</v>
      </c>
      <c r="F18" s="169">
        <v>35.072655217965654</v>
      </c>
      <c r="G18" s="169">
        <v>11.977102597974461</v>
      </c>
      <c r="H18" s="169">
        <v>5.063848524878908</v>
      </c>
      <c r="I18" s="169">
        <v>0.06605019815059446</v>
      </c>
      <c r="J18" s="152"/>
    </row>
    <row r="19" spans="1:10" s="153" customFormat="1" ht="12.75" customHeight="1">
      <c r="A19" s="192" t="s">
        <v>31</v>
      </c>
      <c r="B19" s="152">
        <v>940</v>
      </c>
      <c r="C19" s="169">
        <v>0.10638297872340426</v>
      </c>
      <c r="D19" s="169">
        <v>3.723404255319149</v>
      </c>
      <c r="E19" s="169">
        <v>25.638297872340427</v>
      </c>
      <c r="F19" s="169">
        <v>45.63829787234043</v>
      </c>
      <c r="G19" s="169">
        <v>14.893617021276595</v>
      </c>
      <c r="H19" s="169">
        <v>8.404255319148936</v>
      </c>
      <c r="I19" s="169">
        <v>1.5957446808510638</v>
      </c>
      <c r="J19" s="152"/>
    </row>
    <row r="20" spans="1:10" s="153" customFormat="1" ht="12.75" customHeight="1">
      <c r="A20" s="192" t="s">
        <v>54</v>
      </c>
      <c r="B20" s="152">
        <v>3534</v>
      </c>
      <c r="C20" s="169">
        <v>2.9994340690435766</v>
      </c>
      <c r="D20" s="169">
        <v>16.157328805885683</v>
      </c>
      <c r="E20" s="169">
        <v>35.51216751556311</v>
      </c>
      <c r="F20" s="169">
        <v>32.088285229202036</v>
      </c>
      <c r="G20" s="169">
        <v>7.130730050933787</v>
      </c>
      <c r="H20" s="169">
        <v>5.829088851160159</v>
      </c>
      <c r="I20" s="169">
        <v>0.2829654782116582</v>
      </c>
      <c r="J20" s="152"/>
    </row>
    <row r="21" spans="1:10" s="153" customFormat="1" ht="12.75" customHeight="1">
      <c r="A21" s="192" t="s">
        <v>32</v>
      </c>
      <c r="B21" s="152">
        <v>2921</v>
      </c>
      <c r="C21" s="169">
        <v>1.300924340979117</v>
      </c>
      <c r="D21" s="169">
        <v>28.757274905854157</v>
      </c>
      <c r="E21" s="169">
        <v>26.463539883601506</v>
      </c>
      <c r="F21" s="169">
        <v>24.443683669976036</v>
      </c>
      <c r="G21" s="169">
        <v>12.18760698390962</v>
      </c>
      <c r="H21" s="169">
        <v>6.607326258130778</v>
      </c>
      <c r="I21" s="169">
        <v>0.23964395754878468</v>
      </c>
      <c r="J21" s="152"/>
    </row>
    <row r="22" spans="1:10" s="153" customFormat="1" ht="12.75" customHeight="1">
      <c r="A22" s="192" t="s">
        <v>33</v>
      </c>
      <c r="B22" s="152">
        <v>24490</v>
      </c>
      <c r="C22" s="169">
        <v>1.9844834626378114</v>
      </c>
      <c r="D22" s="169">
        <v>30.81665986116782</v>
      </c>
      <c r="E22" s="169">
        <v>32.270314414046545</v>
      </c>
      <c r="F22" s="169">
        <v>22.568395263372807</v>
      </c>
      <c r="G22" s="169">
        <v>8.297264189465087</v>
      </c>
      <c r="H22" s="169">
        <v>3.6382196815026546</v>
      </c>
      <c r="I22" s="169">
        <v>0.4246631278072683</v>
      </c>
      <c r="J22" s="152"/>
    </row>
    <row r="23" spans="1:10" s="153" customFormat="1" ht="12.75" customHeight="1">
      <c r="A23" s="192" t="s">
        <v>55</v>
      </c>
      <c r="B23" s="152">
        <v>10783</v>
      </c>
      <c r="C23" s="169">
        <v>2.4297505332467773</v>
      </c>
      <c r="D23" s="169">
        <v>34.17416303440601</v>
      </c>
      <c r="E23" s="169">
        <v>20.25410368172123</v>
      </c>
      <c r="F23" s="169">
        <v>27.302234999536307</v>
      </c>
      <c r="G23" s="169">
        <v>7.409811740702958</v>
      </c>
      <c r="H23" s="169">
        <v>5.295372345358435</v>
      </c>
      <c r="I23" s="169">
        <v>3.1345636650282853</v>
      </c>
      <c r="J23" s="152"/>
    </row>
    <row r="24" spans="1:10" s="153" customFormat="1" ht="12.75" customHeight="1">
      <c r="A24" s="192" t="s">
        <v>34</v>
      </c>
      <c r="B24" s="152">
        <v>1373</v>
      </c>
      <c r="C24" s="169">
        <v>1.602330662782229</v>
      </c>
      <c r="D24" s="169">
        <v>24.107793153678077</v>
      </c>
      <c r="E24" s="169">
        <v>33.28477785870357</v>
      </c>
      <c r="F24" s="169">
        <v>27.967953386744355</v>
      </c>
      <c r="G24" s="169">
        <v>7.938820101966497</v>
      </c>
      <c r="H24" s="169">
        <v>4.952658412235979</v>
      </c>
      <c r="I24" s="169">
        <v>0.14566642388929352</v>
      </c>
      <c r="J24" s="152"/>
    </row>
    <row r="25" spans="1:10" s="153" customFormat="1" ht="12.75" customHeight="1">
      <c r="A25" s="192" t="s">
        <v>35</v>
      </c>
      <c r="B25" s="152">
        <v>3208</v>
      </c>
      <c r="C25" s="169">
        <v>1.0286783042394014</v>
      </c>
      <c r="D25" s="169">
        <v>9.38279301745636</v>
      </c>
      <c r="E25" s="169">
        <v>25.716957605985037</v>
      </c>
      <c r="F25" s="169">
        <v>50.561097256857856</v>
      </c>
      <c r="G25" s="169">
        <v>8.977556109725686</v>
      </c>
      <c r="H25" s="169">
        <v>4.08354114713217</v>
      </c>
      <c r="I25" s="169">
        <v>0.24937655860349126</v>
      </c>
      <c r="J25" s="152"/>
    </row>
    <row r="26" spans="1:10" s="153" customFormat="1" ht="12.75" customHeight="1">
      <c r="A26" s="192" t="s">
        <v>56</v>
      </c>
      <c r="B26" s="150">
        <v>20191</v>
      </c>
      <c r="C26" s="165">
        <v>2.0702293100886537</v>
      </c>
      <c r="D26" s="165">
        <v>15.581199544351442</v>
      </c>
      <c r="E26" s="165">
        <v>32.57391907285424</v>
      </c>
      <c r="F26" s="165">
        <v>31.21192610569065</v>
      </c>
      <c r="G26" s="165">
        <v>8.2412956267644</v>
      </c>
      <c r="H26" s="165">
        <v>10.13818037739587</v>
      </c>
      <c r="I26" s="165">
        <v>0.18324996285473727</v>
      </c>
      <c r="J26" s="152"/>
    </row>
    <row r="27" spans="1:10" s="153" customFormat="1" ht="12.75" customHeight="1">
      <c r="A27" s="192" t="s">
        <v>57</v>
      </c>
      <c r="B27" s="152">
        <v>4854</v>
      </c>
      <c r="C27" s="169">
        <v>6.468891635764318</v>
      </c>
      <c r="D27" s="169">
        <v>46.76555418211784</v>
      </c>
      <c r="E27" s="169">
        <v>19.839307787391842</v>
      </c>
      <c r="F27" s="169">
        <v>19.324268644416975</v>
      </c>
      <c r="G27" s="169">
        <v>5.459414915533581</v>
      </c>
      <c r="H27" s="169">
        <v>2.142562834775443</v>
      </c>
      <c r="I27" s="169">
        <v>0</v>
      </c>
      <c r="J27" s="152"/>
    </row>
    <row r="28" spans="1:10" s="153" customFormat="1" ht="12.75" customHeight="1">
      <c r="A28" s="192" t="s">
        <v>58</v>
      </c>
      <c r="B28" s="152">
        <v>689</v>
      </c>
      <c r="C28" s="169">
        <v>0.7256894049346879</v>
      </c>
      <c r="D28" s="169">
        <v>17.706821480406386</v>
      </c>
      <c r="E28" s="169">
        <v>36.139332365747464</v>
      </c>
      <c r="F28" s="169">
        <v>25.39912917271408</v>
      </c>
      <c r="G28" s="169">
        <v>10.449927431059507</v>
      </c>
      <c r="H28" s="169">
        <v>8.853410740203193</v>
      </c>
      <c r="I28" s="169">
        <v>0.7256894049346879</v>
      </c>
      <c r="J28" s="152"/>
    </row>
    <row r="29" spans="1:10" s="153" customFormat="1" ht="12.75" customHeight="1">
      <c r="A29" s="192" t="s">
        <v>36</v>
      </c>
      <c r="B29" s="152">
        <v>3023</v>
      </c>
      <c r="C29" s="169">
        <v>1.8193847171683757</v>
      </c>
      <c r="D29" s="169">
        <v>11.412504134965266</v>
      </c>
      <c r="E29" s="169">
        <v>23.519682434667548</v>
      </c>
      <c r="F29" s="169">
        <v>42.17664571617598</v>
      </c>
      <c r="G29" s="169">
        <v>12.17333774396295</v>
      </c>
      <c r="H29" s="169">
        <v>6.781343036718492</v>
      </c>
      <c r="I29" s="169">
        <v>2.117102216341383</v>
      </c>
      <c r="J29" s="152"/>
    </row>
    <row r="30" spans="1:10" s="153" customFormat="1" ht="12.75" customHeight="1">
      <c r="A30" s="192" t="s">
        <v>59</v>
      </c>
      <c r="B30" s="152">
        <v>507</v>
      </c>
      <c r="C30" s="169">
        <v>1.3806706114398422</v>
      </c>
      <c r="D30" s="169">
        <v>5.522682445759369</v>
      </c>
      <c r="E30" s="169">
        <v>45.75936883629191</v>
      </c>
      <c r="F30" s="169">
        <v>32.74161735700197</v>
      </c>
      <c r="G30" s="169">
        <v>9.270216962524655</v>
      </c>
      <c r="H30" s="169">
        <v>4.536489151873767</v>
      </c>
      <c r="I30" s="169">
        <v>0.7889546351084813</v>
      </c>
      <c r="J30" s="152"/>
    </row>
    <row r="31" spans="1:10" s="153" customFormat="1" ht="12.75" customHeight="1">
      <c r="A31" s="193" t="s">
        <v>37</v>
      </c>
      <c r="B31" s="152">
        <v>104</v>
      </c>
      <c r="C31" s="169">
        <v>8.653846153846153</v>
      </c>
      <c r="D31" s="169">
        <v>14.423076923076922</v>
      </c>
      <c r="E31" s="169">
        <v>28.846153846153843</v>
      </c>
      <c r="F31" s="169">
        <v>32.69230769230769</v>
      </c>
      <c r="G31" s="169">
        <v>11.538461538461538</v>
      </c>
      <c r="H31" s="169">
        <v>1.9230769230769231</v>
      </c>
      <c r="I31" s="169">
        <v>1.9230769230769231</v>
      </c>
      <c r="J31" s="152"/>
    </row>
    <row r="32" spans="1:10" s="156" customFormat="1" ht="12.75" customHeight="1">
      <c r="A32" s="191"/>
      <c r="B32" s="152"/>
      <c r="C32" s="169"/>
      <c r="D32" s="169"/>
      <c r="E32" s="169"/>
      <c r="F32" s="169"/>
      <c r="G32" s="169"/>
      <c r="H32" s="169"/>
      <c r="I32" s="169"/>
      <c r="J32" s="154"/>
    </row>
    <row r="33" spans="1:10" s="153" customFormat="1" ht="12.75" customHeight="1">
      <c r="A33" s="19" t="s">
        <v>38</v>
      </c>
      <c r="B33" s="152">
        <v>2130</v>
      </c>
      <c r="C33" s="169">
        <v>0.32863849765258213</v>
      </c>
      <c r="D33" s="169">
        <v>10.422535211267606</v>
      </c>
      <c r="E33" s="169">
        <v>32.53521126760563</v>
      </c>
      <c r="F33" s="169">
        <v>38.779342723004696</v>
      </c>
      <c r="G33" s="169">
        <v>7.511737089201878</v>
      </c>
      <c r="H33" s="169">
        <v>10.187793427230046</v>
      </c>
      <c r="I33" s="169">
        <v>0.2347417840375587</v>
      </c>
      <c r="J33" s="152"/>
    </row>
    <row r="34" spans="1:10" s="153" customFormat="1" ht="12.75" customHeight="1">
      <c r="A34" s="19" t="s">
        <v>42</v>
      </c>
      <c r="B34" s="152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69">
        <v>0</v>
      </c>
      <c r="I34" s="169">
        <v>0</v>
      </c>
      <c r="J34" s="152"/>
    </row>
    <row r="35" spans="1:10" s="153" customFormat="1" ht="12.75" customHeight="1">
      <c r="A35" s="157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9" ht="12.75" customHeight="1">
      <c r="A36" s="17"/>
      <c r="B36" s="158" t="s">
        <v>1</v>
      </c>
      <c r="C36" s="159" t="s">
        <v>1</v>
      </c>
      <c r="D36" s="159" t="s">
        <v>1</v>
      </c>
      <c r="E36" s="159" t="s">
        <v>1</v>
      </c>
      <c r="F36" s="159" t="s">
        <v>1</v>
      </c>
      <c r="G36" s="159" t="s">
        <v>1</v>
      </c>
      <c r="H36" s="159" t="s">
        <v>1</v>
      </c>
      <c r="I36" s="159" t="s">
        <v>1</v>
      </c>
    </row>
    <row r="37" spans="1:9" ht="12.75" customHeight="1">
      <c r="A37" s="45" t="s">
        <v>49</v>
      </c>
      <c r="B37" s="147"/>
      <c r="C37" s="160"/>
      <c r="D37" s="160"/>
      <c r="E37" s="160"/>
      <c r="F37" s="160"/>
      <c r="G37" s="160"/>
      <c r="H37" s="160"/>
      <c r="I37" s="160"/>
    </row>
    <row r="38" spans="1:9" ht="12.75" customHeight="1">
      <c r="A38" s="17"/>
      <c r="B38" s="147"/>
      <c r="C38" s="160"/>
      <c r="D38" s="160"/>
      <c r="E38" s="160"/>
      <c r="F38" s="160"/>
      <c r="G38" s="160"/>
      <c r="H38" s="160"/>
      <c r="I38" s="160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210" t="s">
        <v>43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32" customWidth="1" collapsed="1"/>
    <col min="2" max="7" width="11.7109375" style="132" customWidth="1"/>
    <col min="8" max="16384" width="16.00390625" style="132" customWidth="1"/>
  </cols>
  <sheetData>
    <row r="1" ht="12.75" customHeight="1"/>
    <row r="2" spans="4:7" ht="12.75" customHeight="1">
      <c r="D2" s="24"/>
      <c r="G2" s="208" t="s">
        <v>43</v>
      </c>
    </row>
    <row r="3" ht="12.75" customHeight="1"/>
    <row r="4" spans="1:7" s="133" customFormat="1" ht="12.75" customHeight="1">
      <c r="A4" s="133" t="s">
        <v>1</v>
      </c>
      <c r="B4" s="133" t="s">
        <v>1</v>
      </c>
      <c r="C4" s="133" t="s">
        <v>1</v>
      </c>
      <c r="D4" s="133" t="s">
        <v>1</v>
      </c>
      <c r="E4" s="133" t="s">
        <v>1</v>
      </c>
      <c r="F4" s="133" t="s">
        <v>1</v>
      </c>
      <c r="G4" s="133" t="s">
        <v>1</v>
      </c>
    </row>
    <row r="5" spans="1:7" s="134" customFormat="1" ht="15" customHeight="1">
      <c r="A5" s="224" t="str">
        <f>+"Tabla 1.1.4 - Interrupciones voluntarias del embarazo en mujeres por lugar de residencia según número de hijos. 2009"</f>
        <v>Tabla 1.1.4 - Interrupciones voluntarias del embarazo en mujeres por lugar de residencia según número de hijos. 2009</v>
      </c>
      <c r="B5" s="226"/>
      <c r="C5" s="226"/>
      <c r="D5" s="226"/>
      <c r="E5" s="226"/>
      <c r="F5" s="226"/>
      <c r="G5" s="226"/>
    </row>
    <row r="6" spans="1:7" s="134" customFormat="1" ht="15" customHeight="1">
      <c r="A6" s="227"/>
      <c r="B6" s="226"/>
      <c r="C6" s="226"/>
      <c r="D6" s="226"/>
      <c r="E6" s="226"/>
      <c r="F6" s="226"/>
      <c r="G6" s="226"/>
    </row>
    <row r="7" s="134" customFormat="1" ht="12.75" customHeight="1"/>
    <row r="8" ht="12.75" customHeight="1">
      <c r="A8" s="18" t="s">
        <v>47</v>
      </c>
    </row>
    <row r="9" spans="1:7" ht="24.75" customHeight="1">
      <c r="A9" s="228"/>
      <c r="B9" s="22" t="s">
        <v>48</v>
      </c>
      <c r="C9" s="22" t="s">
        <v>10</v>
      </c>
      <c r="D9" s="22" t="s">
        <v>11</v>
      </c>
      <c r="E9" s="22" t="s">
        <v>12</v>
      </c>
      <c r="F9" s="22" t="s">
        <v>44</v>
      </c>
      <c r="G9" s="22" t="s">
        <v>3</v>
      </c>
    </row>
    <row r="10" ht="12.75" customHeight="1"/>
    <row r="11" spans="1:8" s="134" customFormat="1" ht="12.75" customHeight="1">
      <c r="A11" s="14" t="s">
        <v>0</v>
      </c>
      <c r="B11" s="135">
        <v>111482</v>
      </c>
      <c r="C11" s="136">
        <v>46.95197430975404</v>
      </c>
      <c r="D11" s="136">
        <v>26.10197161873666</v>
      </c>
      <c r="E11" s="136">
        <v>18.629016343445578</v>
      </c>
      <c r="F11" s="136">
        <v>8.288333542634685</v>
      </c>
      <c r="G11" s="136">
        <v>0.02870418542903787</v>
      </c>
      <c r="H11" s="137"/>
    </row>
    <row r="12" spans="1:8" s="140" customFormat="1" ht="12.75" customHeight="1">
      <c r="A12" s="23"/>
      <c r="B12" s="138"/>
      <c r="C12" s="139"/>
      <c r="D12" s="139"/>
      <c r="E12" s="139"/>
      <c r="F12" s="139"/>
      <c r="G12" s="139"/>
      <c r="H12" s="139"/>
    </row>
    <row r="13" spans="1:9" s="170" customFormat="1" ht="12.75" customHeight="1">
      <c r="A13" s="19" t="s">
        <v>41</v>
      </c>
      <c r="B13" s="164">
        <v>109351</v>
      </c>
      <c r="C13" s="165">
        <v>46.738484330275895</v>
      </c>
      <c r="D13" s="165">
        <v>26.199120264103666</v>
      </c>
      <c r="E13" s="165">
        <v>18.70764784958528</v>
      </c>
      <c r="F13" s="165">
        <v>8.32548399191594</v>
      </c>
      <c r="G13" s="165">
        <v>0.029263564119212444</v>
      </c>
      <c r="H13" s="169"/>
      <c r="I13" s="169"/>
    </row>
    <row r="14" spans="1:8" s="134" customFormat="1" ht="12.75" customHeight="1">
      <c r="A14" s="192" t="s">
        <v>28</v>
      </c>
      <c r="B14" s="141">
        <v>20543</v>
      </c>
      <c r="C14" s="169">
        <v>43.13391422869104</v>
      </c>
      <c r="D14" s="169">
        <v>26.437229226500513</v>
      </c>
      <c r="E14" s="169">
        <v>20.303753103246848</v>
      </c>
      <c r="F14" s="169">
        <v>10.066689383244901</v>
      </c>
      <c r="G14" s="169">
        <v>0.05841405831670156</v>
      </c>
      <c r="H14" s="137"/>
    </row>
    <row r="15" spans="1:8" s="134" customFormat="1" ht="12.75" customHeight="1">
      <c r="A15" s="192" t="s">
        <v>29</v>
      </c>
      <c r="B15" s="141">
        <v>2824</v>
      </c>
      <c r="C15" s="169">
        <v>50.31869688385269</v>
      </c>
      <c r="D15" s="169">
        <v>24.008498583569406</v>
      </c>
      <c r="E15" s="169">
        <v>18.13031161473088</v>
      </c>
      <c r="F15" s="169">
        <v>7.542492917847025</v>
      </c>
      <c r="G15" s="169">
        <v>0</v>
      </c>
      <c r="H15" s="137"/>
    </row>
    <row r="16" spans="1:8" s="134" customFormat="1" ht="12.75" customHeight="1">
      <c r="A16" s="192" t="s">
        <v>52</v>
      </c>
      <c r="B16" s="141">
        <v>1650</v>
      </c>
      <c r="C16" s="169">
        <v>52.06060606060606</v>
      </c>
      <c r="D16" s="169">
        <v>27.93939393939394</v>
      </c>
      <c r="E16" s="169">
        <v>15.575757575757576</v>
      </c>
      <c r="F16" s="169">
        <v>4.424242424242424</v>
      </c>
      <c r="G16" s="169">
        <v>0</v>
      </c>
      <c r="H16" s="137"/>
    </row>
    <row r="17" spans="1:8" s="134" customFormat="1" ht="12.75" customHeight="1">
      <c r="A17" s="192" t="s">
        <v>53</v>
      </c>
      <c r="B17" s="141">
        <v>3175</v>
      </c>
      <c r="C17" s="169">
        <v>48.69291338582677</v>
      </c>
      <c r="D17" s="169">
        <v>25.22834645669291</v>
      </c>
      <c r="E17" s="169">
        <v>19.118110236220474</v>
      </c>
      <c r="F17" s="169">
        <v>6.960629921259843</v>
      </c>
      <c r="G17" s="169">
        <v>0</v>
      </c>
      <c r="H17" s="137"/>
    </row>
    <row r="18" spans="1:8" s="134" customFormat="1" ht="12.75" customHeight="1">
      <c r="A18" s="192" t="s">
        <v>30</v>
      </c>
      <c r="B18" s="141">
        <v>4542</v>
      </c>
      <c r="C18" s="169">
        <v>46.587406428885956</v>
      </c>
      <c r="D18" s="169">
        <v>28.64376926464113</v>
      </c>
      <c r="E18" s="169">
        <v>17.87758696609423</v>
      </c>
      <c r="F18" s="169">
        <v>6.891237340378688</v>
      </c>
      <c r="G18" s="169">
        <v>0</v>
      </c>
      <c r="H18" s="137"/>
    </row>
    <row r="19" spans="1:8" s="134" customFormat="1" ht="12.75" customHeight="1">
      <c r="A19" s="192" t="s">
        <v>31</v>
      </c>
      <c r="B19" s="141">
        <v>940</v>
      </c>
      <c r="C19" s="169">
        <v>55</v>
      </c>
      <c r="D19" s="169">
        <v>24.680851063829788</v>
      </c>
      <c r="E19" s="169">
        <v>15.851063829787234</v>
      </c>
      <c r="F19" s="169">
        <v>4.361702127659575</v>
      </c>
      <c r="G19" s="169">
        <v>0.10638297872340426</v>
      </c>
      <c r="H19" s="137"/>
    </row>
    <row r="20" spans="1:8" s="134" customFormat="1" ht="12.75" customHeight="1">
      <c r="A20" s="192" t="s">
        <v>54</v>
      </c>
      <c r="B20" s="141">
        <v>3534</v>
      </c>
      <c r="C20" s="169">
        <v>46.661007357102434</v>
      </c>
      <c r="D20" s="169">
        <v>25.749858517260893</v>
      </c>
      <c r="E20" s="169">
        <v>19.185059422750424</v>
      </c>
      <c r="F20" s="169">
        <v>8.404074702886248</v>
      </c>
      <c r="G20" s="169">
        <v>0</v>
      </c>
      <c r="H20" s="137"/>
    </row>
    <row r="21" spans="1:8" s="134" customFormat="1" ht="12.75" customHeight="1">
      <c r="A21" s="192" t="s">
        <v>32</v>
      </c>
      <c r="B21" s="141">
        <v>2921</v>
      </c>
      <c r="C21" s="169">
        <v>62.54707292023279</v>
      </c>
      <c r="D21" s="169">
        <v>19.308456008216364</v>
      </c>
      <c r="E21" s="169">
        <v>13.45429647381034</v>
      </c>
      <c r="F21" s="169">
        <v>4.6901745977405</v>
      </c>
      <c r="G21" s="169">
        <v>0</v>
      </c>
      <c r="H21" s="137"/>
    </row>
    <row r="22" spans="1:8" s="134" customFormat="1" ht="12.75" customHeight="1">
      <c r="A22" s="192" t="s">
        <v>33</v>
      </c>
      <c r="B22" s="141">
        <v>24490</v>
      </c>
      <c r="C22" s="169">
        <v>46.8681094324214</v>
      </c>
      <c r="D22" s="169">
        <v>26.173948550428744</v>
      </c>
      <c r="E22" s="169">
        <v>19.06900775826868</v>
      </c>
      <c r="F22" s="169">
        <v>7.888934258881177</v>
      </c>
      <c r="G22" s="169">
        <v>0</v>
      </c>
      <c r="H22" s="137"/>
    </row>
    <row r="23" spans="1:8" s="134" customFormat="1" ht="12.75" customHeight="1">
      <c r="A23" s="192" t="s">
        <v>55</v>
      </c>
      <c r="B23" s="141">
        <v>10783</v>
      </c>
      <c r="C23" s="169">
        <v>46.3600111286284</v>
      </c>
      <c r="D23" s="169">
        <v>26.634517295743297</v>
      </c>
      <c r="E23" s="169">
        <v>18.900120560140962</v>
      </c>
      <c r="F23" s="169">
        <v>7.95696930353334</v>
      </c>
      <c r="G23" s="169">
        <v>0.14838171195400165</v>
      </c>
      <c r="H23" s="137"/>
    </row>
    <row r="24" spans="1:8" s="134" customFormat="1" ht="12.75" customHeight="1">
      <c r="A24" s="192" t="s">
        <v>34</v>
      </c>
      <c r="B24" s="141">
        <v>1373</v>
      </c>
      <c r="C24" s="169">
        <v>54.04224326292789</v>
      </c>
      <c r="D24" s="169">
        <v>21.631463947560086</v>
      </c>
      <c r="E24" s="169">
        <v>16.096139839766934</v>
      </c>
      <c r="F24" s="169">
        <v>8.230152949745085</v>
      </c>
      <c r="G24" s="169">
        <v>0</v>
      </c>
      <c r="H24" s="137"/>
    </row>
    <row r="25" spans="1:8" s="134" customFormat="1" ht="12.75" customHeight="1">
      <c r="A25" s="192" t="s">
        <v>35</v>
      </c>
      <c r="B25" s="141">
        <v>3208</v>
      </c>
      <c r="C25" s="169">
        <v>53.74064837905237</v>
      </c>
      <c r="D25" s="169">
        <v>22.630922693266832</v>
      </c>
      <c r="E25" s="169">
        <v>17.79925187032419</v>
      </c>
      <c r="F25" s="169">
        <v>5.829177057356608</v>
      </c>
      <c r="G25" s="169">
        <v>0</v>
      </c>
      <c r="H25" s="137"/>
    </row>
    <row r="26" spans="1:8" s="134" customFormat="1" ht="12.75" customHeight="1">
      <c r="A26" s="192" t="s">
        <v>56</v>
      </c>
      <c r="B26" s="135">
        <v>20191</v>
      </c>
      <c r="C26" s="165">
        <v>46.40186221583874</v>
      </c>
      <c r="D26" s="165">
        <v>27.175474221187656</v>
      </c>
      <c r="E26" s="165">
        <v>18.027834183547125</v>
      </c>
      <c r="F26" s="165">
        <v>8.394829379426477</v>
      </c>
      <c r="G26" s="165">
        <v>0</v>
      </c>
      <c r="H26" s="137"/>
    </row>
    <row r="27" spans="1:8" s="134" customFormat="1" ht="12.75" customHeight="1">
      <c r="A27" s="192" t="s">
        <v>57</v>
      </c>
      <c r="B27" s="141">
        <v>4854</v>
      </c>
      <c r="C27" s="169">
        <v>36.73259167696745</v>
      </c>
      <c r="D27" s="169">
        <v>28.450762257931604</v>
      </c>
      <c r="E27" s="169">
        <v>21.178409559126493</v>
      </c>
      <c r="F27" s="169">
        <v>13.638236505974454</v>
      </c>
      <c r="G27" s="169">
        <v>0</v>
      </c>
      <c r="H27" s="137"/>
    </row>
    <row r="28" spans="1:8" s="134" customFormat="1" ht="12.75" customHeight="1">
      <c r="A28" s="192" t="s">
        <v>58</v>
      </c>
      <c r="B28" s="141">
        <v>689</v>
      </c>
      <c r="C28" s="169">
        <v>51.523947750362844</v>
      </c>
      <c r="D28" s="169">
        <v>24.528301886792452</v>
      </c>
      <c r="E28" s="169">
        <v>17.99709724238026</v>
      </c>
      <c r="F28" s="169">
        <v>5.950653120464441</v>
      </c>
      <c r="G28" s="169">
        <v>0</v>
      </c>
      <c r="H28" s="137"/>
    </row>
    <row r="29" spans="1:8" s="134" customFormat="1" ht="12.75" customHeight="1">
      <c r="A29" s="192" t="s">
        <v>36</v>
      </c>
      <c r="B29" s="141">
        <v>3023</v>
      </c>
      <c r="C29" s="169">
        <v>51.6043665233212</v>
      </c>
      <c r="D29" s="169">
        <v>25.702944095269597</v>
      </c>
      <c r="E29" s="169">
        <v>15.779027456169366</v>
      </c>
      <c r="F29" s="169">
        <v>6.880582203109493</v>
      </c>
      <c r="G29" s="169">
        <v>0.03307972213033411</v>
      </c>
      <c r="H29" s="137"/>
    </row>
    <row r="30" spans="1:8" s="134" customFormat="1" ht="12.75" customHeight="1">
      <c r="A30" s="192" t="s">
        <v>59</v>
      </c>
      <c r="B30" s="141">
        <v>507</v>
      </c>
      <c r="C30" s="169">
        <v>45.562130177514796</v>
      </c>
      <c r="D30" s="169">
        <v>26.82445759368836</v>
      </c>
      <c r="E30" s="169">
        <v>19.13214990138067</v>
      </c>
      <c r="F30" s="169">
        <v>8.086785009861932</v>
      </c>
      <c r="G30" s="169">
        <v>0.39447731755424065</v>
      </c>
      <c r="H30" s="137"/>
    </row>
    <row r="31" spans="1:8" s="134" customFormat="1" ht="12.75" customHeight="1">
      <c r="A31" s="193" t="s">
        <v>37</v>
      </c>
      <c r="B31" s="141">
        <v>104</v>
      </c>
      <c r="C31" s="169">
        <v>69.23076923076923</v>
      </c>
      <c r="D31" s="169">
        <v>15.384615384615385</v>
      </c>
      <c r="E31" s="169">
        <v>11.538461538461538</v>
      </c>
      <c r="F31" s="169">
        <v>3.8461538461538463</v>
      </c>
      <c r="G31" s="169">
        <v>0</v>
      </c>
      <c r="H31" s="137"/>
    </row>
    <row r="32" spans="1:8" s="140" customFormat="1" ht="12.75" customHeight="1">
      <c r="A32" s="191"/>
      <c r="B32" s="141"/>
      <c r="C32" s="169"/>
      <c r="D32" s="169"/>
      <c r="E32" s="169"/>
      <c r="F32" s="169"/>
      <c r="G32" s="169"/>
      <c r="H32" s="139"/>
    </row>
    <row r="33" spans="1:8" s="134" customFormat="1" ht="12.75" customHeight="1">
      <c r="A33" s="19" t="s">
        <v>38</v>
      </c>
      <c r="B33" s="141">
        <v>2130</v>
      </c>
      <c r="C33" s="169">
        <v>57.93427230046948</v>
      </c>
      <c r="D33" s="169">
        <v>21.07981220657277</v>
      </c>
      <c r="E33" s="169">
        <v>14.600938967136152</v>
      </c>
      <c r="F33" s="169">
        <v>6.384976525821597</v>
      </c>
      <c r="G33" s="169">
        <v>0</v>
      </c>
      <c r="H33" s="137"/>
    </row>
    <row r="34" spans="1:8" s="134" customFormat="1" ht="12.75" customHeight="1">
      <c r="A34" s="19" t="s">
        <v>42</v>
      </c>
      <c r="B34" s="141">
        <v>1</v>
      </c>
      <c r="C34" s="169">
        <v>0</v>
      </c>
      <c r="D34" s="169">
        <v>100</v>
      </c>
      <c r="E34" s="169">
        <v>0</v>
      </c>
      <c r="F34" s="169">
        <v>0</v>
      </c>
      <c r="G34" s="169">
        <v>0</v>
      </c>
      <c r="H34" s="137"/>
    </row>
    <row r="35" spans="1:8" s="134" customFormat="1" ht="12.75" customHeight="1">
      <c r="A35" s="142"/>
      <c r="C35" s="139"/>
      <c r="H35" s="137"/>
    </row>
    <row r="36" spans="1:7" ht="12.75" customHeight="1">
      <c r="A36" s="17"/>
      <c r="B36" s="143" t="s">
        <v>1</v>
      </c>
      <c r="C36" s="144" t="s">
        <v>1</v>
      </c>
      <c r="D36" s="144" t="s">
        <v>1</v>
      </c>
      <c r="E36" s="144" t="s">
        <v>1</v>
      </c>
      <c r="F36" s="144" t="s">
        <v>1</v>
      </c>
      <c r="G36" s="144" t="s">
        <v>1</v>
      </c>
    </row>
    <row r="37" spans="1:7" ht="12.75" customHeight="1">
      <c r="A37" s="45" t="s">
        <v>49</v>
      </c>
      <c r="B37" s="133"/>
      <c r="C37" s="145"/>
      <c r="D37" s="145"/>
      <c r="E37" s="145"/>
      <c r="F37" s="145"/>
      <c r="G37" s="145"/>
    </row>
    <row r="38" spans="1:7" ht="12.75" customHeight="1">
      <c r="A38" s="17"/>
      <c r="B38" s="133"/>
      <c r="C38" s="145"/>
      <c r="D38" s="145"/>
      <c r="E38" s="145"/>
      <c r="F38" s="145"/>
      <c r="G38" s="145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210" t="s">
        <v>43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10" customWidth="1" collapsed="1"/>
    <col min="2" max="7" width="11.7109375" style="110" customWidth="1"/>
    <col min="8" max="16384" width="16.00390625" style="110" customWidth="1"/>
  </cols>
  <sheetData>
    <row r="1" ht="12.75" customHeight="1"/>
    <row r="2" spans="4:7" ht="12.75" customHeight="1">
      <c r="D2" s="24"/>
      <c r="G2" s="208" t="s">
        <v>43</v>
      </c>
    </row>
    <row r="3" ht="12.75" customHeight="1"/>
    <row r="4" spans="1:7" s="120" customFormat="1" ht="12.75" customHeight="1">
      <c r="A4" s="120" t="s">
        <v>1</v>
      </c>
      <c r="B4" s="120" t="s">
        <v>1</v>
      </c>
      <c r="C4" s="120" t="s">
        <v>1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15" customHeight="1">
      <c r="A5" s="229" t="str">
        <f>+"Tabla 1.1.5 - Interrupciones voluntarias del embarazo en mujeres por lugar de residencia según número de abortos voluntarios anteriores. 2009"</f>
        <v>Tabla 1.1.5 - Interrupciones voluntarias del embarazo en mujeres por lugar de residencia según número de abortos voluntarios anteriores. 2009</v>
      </c>
      <c r="B5" s="229"/>
      <c r="C5" s="229"/>
      <c r="D5" s="229"/>
      <c r="E5" s="229"/>
      <c r="F5" s="229"/>
      <c r="G5" s="229"/>
    </row>
    <row r="6" spans="1:7" ht="15" customHeight="1">
      <c r="A6" s="229"/>
      <c r="B6" s="229"/>
      <c r="C6" s="229"/>
      <c r="D6" s="229"/>
      <c r="E6" s="229"/>
      <c r="F6" s="229"/>
      <c r="G6" s="229"/>
    </row>
    <row r="7" ht="12.75" customHeight="1">
      <c r="A7" s="121"/>
    </row>
    <row r="8" ht="12.75" customHeight="1">
      <c r="A8" s="18" t="s">
        <v>47</v>
      </c>
    </row>
    <row r="9" spans="1:7" ht="24.75" customHeight="1">
      <c r="A9" s="230"/>
      <c r="B9" s="22" t="s">
        <v>48</v>
      </c>
      <c r="C9" s="22" t="s">
        <v>10</v>
      </c>
      <c r="D9" s="22" t="s">
        <v>13</v>
      </c>
      <c r="E9" s="22" t="s">
        <v>14</v>
      </c>
      <c r="F9" s="22" t="s">
        <v>15</v>
      </c>
      <c r="G9" s="22" t="s">
        <v>3</v>
      </c>
    </row>
    <row r="10" ht="12.75" customHeight="1"/>
    <row r="11" spans="1:8" s="125" customFormat="1" ht="12.75" customHeight="1">
      <c r="A11" s="14" t="s">
        <v>0</v>
      </c>
      <c r="B11" s="122">
        <v>111482</v>
      </c>
      <c r="C11" s="123">
        <v>64.9091333130012</v>
      </c>
      <c r="D11" s="123">
        <v>24.156366050124685</v>
      </c>
      <c r="E11" s="123">
        <v>7.162591270339607</v>
      </c>
      <c r="F11" s="123">
        <v>3.6920758508099962</v>
      </c>
      <c r="G11" s="123">
        <v>0.07983351572451157</v>
      </c>
      <c r="H11" s="124"/>
    </row>
    <row r="12" spans="1:8" s="128" customFormat="1" ht="12.75" customHeight="1">
      <c r="A12" s="23"/>
      <c r="B12" s="126"/>
      <c r="C12" s="127"/>
      <c r="D12" s="127"/>
      <c r="E12" s="127"/>
      <c r="F12" s="127"/>
      <c r="G12" s="127"/>
      <c r="H12" s="127"/>
    </row>
    <row r="13" spans="1:9" s="170" customFormat="1" ht="12.75" customHeight="1">
      <c r="A13" s="19" t="s">
        <v>41</v>
      </c>
      <c r="B13" s="164">
        <v>109351</v>
      </c>
      <c r="C13" s="165">
        <v>64.7264313998043</v>
      </c>
      <c r="D13" s="165">
        <v>24.223829686056828</v>
      </c>
      <c r="E13" s="165">
        <v>7.223527905551847</v>
      </c>
      <c r="F13" s="165">
        <v>3.7448217208804673</v>
      </c>
      <c r="G13" s="165">
        <v>0.08138928770655961</v>
      </c>
      <c r="H13" s="169"/>
      <c r="I13" s="169"/>
    </row>
    <row r="14" spans="1:8" s="125" customFormat="1" ht="12.75" customHeight="1">
      <c r="A14" s="192" t="s">
        <v>28</v>
      </c>
      <c r="B14" s="129">
        <v>20543</v>
      </c>
      <c r="C14" s="169">
        <v>63.174804069512724</v>
      </c>
      <c r="D14" s="169">
        <v>24.280776906975614</v>
      </c>
      <c r="E14" s="169">
        <v>7.817748138051892</v>
      </c>
      <c r="F14" s="169">
        <v>4.478411137613786</v>
      </c>
      <c r="G14" s="169">
        <v>0.2482597478459816</v>
      </c>
      <c r="H14" s="124"/>
    </row>
    <row r="15" spans="1:8" s="125" customFormat="1" ht="12.75" customHeight="1">
      <c r="A15" s="192" t="s">
        <v>29</v>
      </c>
      <c r="B15" s="129">
        <v>2824</v>
      </c>
      <c r="C15" s="169">
        <v>71.45892351274787</v>
      </c>
      <c r="D15" s="169">
        <v>18.059490084985836</v>
      </c>
      <c r="E15" s="169">
        <v>6.550991501416431</v>
      </c>
      <c r="F15" s="169">
        <v>3.9305949008498584</v>
      </c>
      <c r="G15" s="169">
        <v>0</v>
      </c>
      <c r="H15" s="124"/>
    </row>
    <row r="16" spans="1:8" s="125" customFormat="1" ht="12.75" customHeight="1">
      <c r="A16" s="192" t="s">
        <v>52</v>
      </c>
      <c r="B16" s="129">
        <v>1650</v>
      </c>
      <c r="C16" s="169">
        <v>74.66666666666667</v>
      </c>
      <c r="D16" s="169">
        <v>19.333333333333332</v>
      </c>
      <c r="E16" s="169">
        <v>4.363636363636364</v>
      </c>
      <c r="F16" s="169">
        <v>1.6363636363636365</v>
      </c>
      <c r="G16" s="169">
        <v>0</v>
      </c>
      <c r="H16" s="124"/>
    </row>
    <row r="17" spans="1:8" s="125" customFormat="1" ht="12.75" customHeight="1">
      <c r="A17" s="192" t="s">
        <v>53</v>
      </c>
      <c r="B17" s="129">
        <v>3175</v>
      </c>
      <c r="C17" s="169">
        <v>72.97637795275591</v>
      </c>
      <c r="D17" s="169">
        <v>18.236220472440944</v>
      </c>
      <c r="E17" s="169">
        <v>6.078740157480315</v>
      </c>
      <c r="F17" s="169">
        <v>2.7086614173228347</v>
      </c>
      <c r="G17" s="169">
        <v>0</v>
      </c>
      <c r="H17" s="124"/>
    </row>
    <row r="18" spans="1:8" s="125" customFormat="1" ht="12.75" customHeight="1">
      <c r="A18" s="192" t="s">
        <v>30</v>
      </c>
      <c r="B18" s="129">
        <v>4542</v>
      </c>
      <c r="C18" s="169">
        <v>62.41743725231176</v>
      </c>
      <c r="D18" s="169">
        <v>25.75957727873184</v>
      </c>
      <c r="E18" s="169">
        <v>8.652575957727873</v>
      </c>
      <c r="F18" s="169">
        <v>3.1704095112285335</v>
      </c>
      <c r="G18" s="169">
        <v>0</v>
      </c>
      <c r="H18" s="124"/>
    </row>
    <row r="19" spans="1:8" s="125" customFormat="1" ht="12.75" customHeight="1">
      <c r="A19" s="192" t="s">
        <v>31</v>
      </c>
      <c r="B19" s="129">
        <v>940</v>
      </c>
      <c r="C19" s="169">
        <v>71.80851063829788</v>
      </c>
      <c r="D19" s="169">
        <v>21.808510638297875</v>
      </c>
      <c r="E19" s="169">
        <v>4.680851063829787</v>
      </c>
      <c r="F19" s="169">
        <v>1.4893617021276597</v>
      </c>
      <c r="G19" s="169">
        <v>0.2127659574468085</v>
      </c>
      <c r="H19" s="124"/>
    </row>
    <row r="20" spans="1:8" s="125" customFormat="1" ht="12.75" customHeight="1">
      <c r="A20" s="192" t="s">
        <v>54</v>
      </c>
      <c r="B20" s="129">
        <v>3534</v>
      </c>
      <c r="C20" s="169">
        <v>64.26146010186757</v>
      </c>
      <c r="D20" s="169">
        <v>22.58064516129032</v>
      </c>
      <c r="E20" s="169">
        <v>8.177702320316921</v>
      </c>
      <c r="F20" s="169">
        <v>4.980192416525184</v>
      </c>
      <c r="G20" s="169">
        <v>0</v>
      </c>
      <c r="H20" s="124"/>
    </row>
    <row r="21" spans="1:8" s="125" customFormat="1" ht="12.75" customHeight="1">
      <c r="A21" s="192" t="s">
        <v>32</v>
      </c>
      <c r="B21" s="129">
        <v>2921</v>
      </c>
      <c r="C21" s="169">
        <v>74.59774049982883</v>
      </c>
      <c r="D21" s="169">
        <v>19.171516603902774</v>
      </c>
      <c r="E21" s="169">
        <v>4.142416980486135</v>
      </c>
      <c r="F21" s="169">
        <v>2.0883259157822662</v>
      </c>
      <c r="G21" s="169">
        <v>0</v>
      </c>
      <c r="H21" s="124"/>
    </row>
    <row r="22" spans="1:8" s="125" customFormat="1" ht="12.75" customHeight="1">
      <c r="A22" s="192" t="s">
        <v>33</v>
      </c>
      <c r="B22" s="129">
        <v>24490</v>
      </c>
      <c r="C22" s="169">
        <v>62.8705594120049</v>
      </c>
      <c r="D22" s="169">
        <v>27.14577378521846</v>
      </c>
      <c r="E22" s="169">
        <v>6.953858717844017</v>
      </c>
      <c r="F22" s="169">
        <v>3.029808084932626</v>
      </c>
      <c r="G22" s="169">
        <v>0</v>
      </c>
      <c r="H22" s="124"/>
    </row>
    <row r="23" spans="1:8" s="125" customFormat="1" ht="12.75" customHeight="1">
      <c r="A23" s="192" t="s">
        <v>55</v>
      </c>
      <c r="B23" s="129">
        <v>10783</v>
      </c>
      <c r="C23" s="169">
        <v>70.05471575628303</v>
      </c>
      <c r="D23" s="169">
        <v>21.69155151627562</v>
      </c>
      <c r="E23" s="169">
        <v>5.267550774367059</v>
      </c>
      <c r="F23" s="169">
        <v>2.717240100157656</v>
      </c>
      <c r="G23" s="169">
        <v>0.26894185291662803</v>
      </c>
      <c r="H23" s="124"/>
    </row>
    <row r="24" spans="1:8" s="125" customFormat="1" ht="12.75" customHeight="1">
      <c r="A24" s="192" t="s">
        <v>34</v>
      </c>
      <c r="B24" s="129">
        <v>1373</v>
      </c>
      <c r="C24" s="169">
        <v>71.59504734158776</v>
      </c>
      <c r="D24" s="169">
        <v>20.46613255644574</v>
      </c>
      <c r="E24" s="169">
        <v>5.8994901675163876</v>
      </c>
      <c r="F24" s="169">
        <v>2.0393299344501092</v>
      </c>
      <c r="G24" s="169">
        <v>0</v>
      </c>
      <c r="H24" s="124"/>
    </row>
    <row r="25" spans="1:8" s="125" customFormat="1" ht="12.75" customHeight="1">
      <c r="A25" s="192" t="s">
        <v>35</v>
      </c>
      <c r="B25" s="129">
        <v>3208</v>
      </c>
      <c r="C25" s="169">
        <v>72.63092269326683</v>
      </c>
      <c r="D25" s="169">
        <v>21.726932668329177</v>
      </c>
      <c r="E25" s="169">
        <v>4.270573566084788</v>
      </c>
      <c r="F25" s="169">
        <v>1.3715710723192018</v>
      </c>
      <c r="G25" s="169">
        <v>0</v>
      </c>
      <c r="H25" s="124"/>
    </row>
    <row r="26" spans="1:8" s="125" customFormat="1" ht="12.75" customHeight="1">
      <c r="A26" s="192" t="s">
        <v>56</v>
      </c>
      <c r="B26" s="122">
        <v>20191</v>
      </c>
      <c r="C26" s="165">
        <v>59.14516368679115</v>
      </c>
      <c r="D26" s="165">
        <v>26.48209598335892</v>
      </c>
      <c r="E26" s="165">
        <v>8.974295478183349</v>
      </c>
      <c r="F26" s="165">
        <v>5.393492149967807</v>
      </c>
      <c r="G26" s="165">
        <v>0.004952701698776683</v>
      </c>
      <c r="H26" s="124"/>
    </row>
    <row r="27" spans="1:8" s="125" customFormat="1" ht="12.75" customHeight="1">
      <c r="A27" s="192" t="s">
        <v>57</v>
      </c>
      <c r="B27" s="129">
        <v>4854</v>
      </c>
      <c r="C27" s="169">
        <v>61.06304079110012</v>
      </c>
      <c r="D27" s="169">
        <v>24.103831891223734</v>
      </c>
      <c r="E27" s="169">
        <v>9.311907704985579</v>
      </c>
      <c r="F27" s="169">
        <v>5.50061804697157</v>
      </c>
      <c r="G27" s="169">
        <v>0.020601565718994644</v>
      </c>
      <c r="H27" s="124"/>
    </row>
    <row r="28" spans="1:8" s="125" customFormat="1" ht="12.75" customHeight="1">
      <c r="A28" s="192" t="s">
        <v>58</v>
      </c>
      <c r="B28" s="129">
        <v>689</v>
      </c>
      <c r="C28" s="169">
        <v>74.31059506531204</v>
      </c>
      <c r="D28" s="169">
        <v>19.593613933236576</v>
      </c>
      <c r="E28" s="169">
        <v>4.2089985486211905</v>
      </c>
      <c r="F28" s="169">
        <v>1.8867924528301887</v>
      </c>
      <c r="G28" s="169">
        <v>0</v>
      </c>
      <c r="H28" s="124"/>
    </row>
    <row r="29" spans="1:8" s="125" customFormat="1" ht="12.75" customHeight="1">
      <c r="A29" s="192" t="s">
        <v>36</v>
      </c>
      <c r="B29" s="129">
        <v>3023</v>
      </c>
      <c r="C29" s="169">
        <v>71.45219980152166</v>
      </c>
      <c r="D29" s="169">
        <v>20.079391333112802</v>
      </c>
      <c r="E29" s="169">
        <v>6.152828316242143</v>
      </c>
      <c r="F29" s="169">
        <v>2.3155805491233874</v>
      </c>
      <c r="G29" s="169">
        <v>0</v>
      </c>
      <c r="H29" s="124"/>
    </row>
    <row r="30" spans="1:8" s="125" customFormat="1" ht="12.75" customHeight="1">
      <c r="A30" s="192" t="s">
        <v>59</v>
      </c>
      <c r="B30" s="129">
        <v>507</v>
      </c>
      <c r="C30" s="169">
        <v>70.41420118343196</v>
      </c>
      <c r="D30" s="169">
        <v>21.499013806706113</v>
      </c>
      <c r="E30" s="169">
        <v>5.325443786982249</v>
      </c>
      <c r="F30" s="169">
        <v>1.9723865877712032</v>
      </c>
      <c r="G30" s="169">
        <v>0.7889546351084813</v>
      </c>
      <c r="H30" s="124"/>
    </row>
    <row r="31" spans="1:8" s="125" customFormat="1" ht="12.75" customHeight="1">
      <c r="A31" s="193" t="s">
        <v>37</v>
      </c>
      <c r="B31" s="129">
        <v>104</v>
      </c>
      <c r="C31" s="169">
        <v>72.11538461538461</v>
      </c>
      <c r="D31" s="169">
        <v>25.961538461538463</v>
      </c>
      <c r="E31" s="169">
        <v>0.9615384615384616</v>
      </c>
      <c r="F31" s="169">
        <v>0</v>
      </c>
      <c r="G31" s="169">
        <v>0.9615384615384616</v>
      </c>
      <c r="H31" s="124"/>
    </row>
    <row r="32" spans="1:8" s="128" customFormat="1" ht="12.75" customHeight="1">
      <c r="A32" s="191"/>
      <c r="B32" s="129"/>
      <c r="C32" s="169"/>
      <c r="D32" s="169"/>
      <c r="E32" s="169"/>
      <c r="F32" s="169"/>
      <c r="G32" s="169"/>
      <c r="H32" s="127"/>
    </row>
    <row r="33" spans="1:8" s="125" customFormat="1" ht="12.75" customHeight="1">
      <c r="A33" s="19" t="s">
        <v>38</v>
      </c>
      <c r="B33" s="129">
        <v>2130</v>
      </c>
      <c r="C33" s="169">
        <v>74.31924882629109</v>
      </c>
      <c r="D33" s="169">
        <v>20.704225352112676</v>
      </c>
      <c r="E33" s="169">
        <v>3.9906103286384975</v>
      </c>
      <c r="F33" s="169">
        <v>0.9859154929577465</v>
      </c>
      <c r="G33" s="169">
        <v>0</v>
      </c>
      <c r="H33" s="124"/>
    </row>
    <row r="34" spans="1:8" s="125" customFormat="1" ht="12.75" customHeight="1">
      <c r="A34" s="19" t="s">
        <v>42</v>
      </c>
      <c r="B34" s="129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24"/>
    </row>
    <row r="35" spans="1:7" s="125" customFormat="1" ht="12.75" customHeight="1">
      <c r="A35" s="130" t="s">
        <v>1</v>
      </c>
      <c r="B35" s="130" t="s">
        <v>1</v>
      </c>
      <c r="C35" s="131" t="s">
        <v>1</v>
      </c>
      <c r="D35" s="131" t="s">
        <v>1</v>
      </c>
      <c r="E35" s="131" t="s">
        <v>1</v>
      </c>
      <c r="F35" s="131" t="s">
        <v>1</v>
      </c>
      <c r="G35" s="131" t="s">
        <v>1</v>
      </c>
    </row>
    <row r="36" ht="12.75" customHeight="1">
      <c r="A36" s="17"/>
    </row>
    <row r="37" ht="12.75" customHeight="1">
      <c r="A37" s="45" t="s">
        <v>49</v>
      </c>
    </row>
    <row r="38" ht="12.75" customHeight="1">
      <c r="A38" s="17"/>
    </row>
    <row r="39" ht="12.75" customHeight="1">
      <c r="A39" s="7" t="s">
        <v>83</v>
      </c>
    </row>
    <row r="40" ht="12.75" customHeight="1"/>
    <row r="41" ht="12.75" customHeight="1"/>
    <row r="42" ht="12.75" customHeight="1"/>
    <row r="43" ht="12.75" customHeight="1">
      <c r="G43" s="210" t="s">
        <v>43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0" customWidth="1" collapsed="1"/>
    <col min="2" max="6" width="11.7109375" style="90" customWidth="1"/>
    <col min="7" max="7" width="19.7109375" style="90" customWidth="1"/>
    <col min="8" max="8" width="11.7109375" style="90" customWidth="1"/>
    <col min="9" max="16384" width="16.00390625" style="90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111" customFormat="1" ht="12.75" customHeight="1">
      <c r="A4" s="111" t="s">
        <v>1</v>
      </c>
      <c r="B4" s="111" t="s">
        <v>1</v>
      </c>
      <c r="D4" s="111" t="s">
        <v>1</v>
      </c>
      <c r="E4" s="111" t="s">
        <v>1</v>
      </c>
      <c r="F4" s="111" t="s">
        <v>1</v>
      </c>
      <c r="G4" s="111" t="s">
        <v>1</v>
      </c>
      <c r="H4" s="111" t="s">
        <v>1</v>
      </c>
    </row>
    <row r="5" spans="1:8" s="96" customFormat="1" ht="15" customHeight="1">
      <c r="A5" s="231" t="str">
        <f>"Tabla 1.1.6 - Interrupciones voluntarias del embarazo en mujeres por lugar de residencia según utlilización de Centro de Planificación Familiar. 2009"</f>
        <v>Tabla 1.1.6 - Interrupciones voluntarias del embarazo en mujeres por lugar de residencia según utlilización de Centro de Planificación Familiar. 2009</v>
      </c>
      <c r="B5" s="211"/>
      <c r="C5" s="211"/>
      <c r="D5" s="211"/>
      <c r="E5" s="211"/>
      <c r="F5" s="211"/>
      <c r="G5" s="211"/>
      <c r="H5" s="211"/>
    </row>
    <row r="6" spans="1:8" s="96" customFormat="1" ht="15" customHeight="1">
      <c r="A6" s="232"/>
      <c r="B6" s="211"/>
      <c r="C6" s="211"/>
      <c r="D6" s="211"/>
      <c r="E6" s="211"/>
      <c r="F6" s="211"/>
      <c r="G6" s="211"/>
      <c r="H6" s="211"/>
    </row>
    <row r="7" spans="1:8" ht="12.75" customHeight="1">
      <c r="A7" s="112"/>
      <c r="C7" s="113"/>
      <c r="D7" s="113"/>
      <c r="E7" s="113"/>
      <c r="F7" s="113"/>
      <c r="G7" s="113"/>
      <c r="H7" s="113"/>
    </row>
    <row r="8" ht="12.75" customHeight="1">
      <c r="A8" s="18" t="s">
        <v>47</v>
      </c>
    </row>
    <row r="9" spans="1:8" ht="12.75" customHeight="1">
      <c r="A9" s="237"/>
      <c r="B9" s="233" t="s">
        <v>48</v>
      </c>
      <c r="C9" s="241" t="s">
        <v>70</v>
      </c>
      <c r="D9" s="242"/>
      <c r="E9" s="242"/>
      <c r="F9" s="243"/>
      <c r="G9" s="239" t="s">
        <v>69</v>
      </c>
      <c r="H9" s="235" t="s">
        <v>3</v>
      </c>
    </row>
    <row r="10" spans="1:8" ht="24.75" customHeight="1">
      <c r="A10" s="238"/>
      <c r="B10" s="234"/>
      <c r="C10" s="94" t="s">
        <v>0</v>
      </c>
      <c r="D10" s="95" t="s">
        <v>40</v>
      </c>
      <c r="E10" s="95" t="s">
        <v>39</v>
      </c>
      <c r="F10" s="95" t="s">
        <v>27</v>
      </c>
      <c r="G10" s="240"/>
      <c r="H10" s="236"/>
    </row>
    <row r="11" ht="12.75" customHeight="1"/>
    <row r="12" spans="1:8" s="96" customFormat="1" ht="12.75" customHeight="1">
      <c r="A12" s="14" t="s">
        <v>0</v>
      </c>
      <c r="B12" s="114">
        <v>111482</v>
      </c>
      <c r="C12" s="115">
        <v>41.60133474462245</v>
      </c>
      <c r="D12" s="115">
        <v>25.74944834143629</v>
      </c>
      <c r="E12" s="115">
        <v>10.706661165031125</v>
      </c>
      <c r="F12" s="115">
        <v>5.145225238155039</v>
      </c>
      <c r="G12" s="115">
        <v>57.08544877199907</v>
      </c>
      <c r="H12" s="115">
        <v>1.3132164833784825</v>
      </c>
    </row>
    <row r="13" spans="1:8" s="118" customFormat="1" ht="12.75" customHeight="1">
      <c r="A13" s="23"/>
      <c r="B13" s="116"/>
      <c r="C13" s="117"/>
      <c r="D13" s="117"/>
      <c r="E13" s="117"/>
      <c r="F13" s="117"/>
      <c r="G13" s="117"/>
      <c r="H13" s="117"/>
    </row>
    <row r="14" spans="1:9" s="170" customFormat="1" ht="12.75" customHeight="1">
      <c r="A14" s="19" t="s">
        <v>41</v>
      </c>
      <c r="B14" s="164">
        <v>109351</v>
      </c>
      <c r="C14" s="115">
        <v>41.07324121407211</v>
      </c>
      <c r="D14" s="115">
        <v>25.23616610730583</v>
      </c>
      <c r="E14" s="115">
        <v>10.640963502848626</v>
      </c>
      <c r="F14" s="115">
        <v>5.196111603917659</v>
      </c>
      <c r="G14" s="115">
        <v>57.59160867298881</v>
      </c>
      <c r="H14" s="115">
        <v>1.3351501129390677</v>
      </c>
      <c r="I14" s="169"/>
    </row>
    <row r="15" spans="1:8" s="96" customFormat="1" ht="12.75" customHeight="1">
      <c r="A15" s="192" t="s">
        <v>28</v>
      </c>
      <c r="B15" s="119">
        <v>20543</v>
      </c>
      <c r="C15" s="117">
        <v>38.786934722289836</v>
      </c>
      <c r="D15" s="117">
        <v>23.682032809229423</v>
      </c>
      <c r="E15" s="117">
        <v>11.035389183663536</v>
      </c>
      <c r="F15" s="117">
        <v>4.069512729396875</v>
      </c>
      <c r="G15" s="117">
        <v>58.2096091125931</v>
      </c>
      <c r="H15" s="117">
        <v>3.0034561651170715</v>
      </c>
    </row>
    <row r="16" spans="1:8" s="96" customFormat="1" ht="12.75" customHeight="1">
      <c r="A16" s="192" t="s">
        <v>29</v>
      </c>
      <c r="B16" s="119">
        <v>2824</v>
      </c>
      <c r="C16" s="117">
        <v>23.796033994334277</v>
      </c>
      <c r="D16" s="117">
        <v>19.759206798866856</v>
      </c>
      <c r="E16" s="117">
        <v>2.6203966005665724</v>
      </c>
      <c r="F16" s="117">
        <v>1.41643059490085</v>
      </c>
      <c r="G16" s="117">
        <v>75.92067988668555</v>
      </c>
      <c r="H16" s="117">
        <v>0.28328611898017</v>
      </c>
    </row>
    <row r="17" spans="1:8" s="96" customFormat="1" ht="12.75" customHeight="1">
      <c r="A17" s="192" t="s">
        <v>52</v>
      </c>
      <c r="B17" s="119">
        <v>1650</v>
      </c>
      <c r="C17" s="117">
        <v>38.60606060606061</v>
      </c>
      <c r="D17" s="117">
        <v>22.484848484848484</v>
      </c>
      <c r="E17" s="117">
        <v>15.757575757575756</v>
      </c>
      <c r="F17" s="117">
        <v>0.36363636363636365</v>
      </c>
      <c r="G17" s="117">
        <v>60.78787878787879</v>
      </c>
      <c r="H17" s="117">
        <v>0.6060606060606061</v>
      </c>
    </row>
    <row r="18" spans="1:8" s="96" customFormat="1" ht="12.75" customHeight="1">
      <c r="A18" s="192" t="s">
        <v>53</v>
      </c>
      <c r="B18" s="119">
        <v>3175</v>
      </c>
      <c r="C18" s="117">
        <v>79.84251968503938</v>
      </c>
      <c r="D18" s="117">
        <v>41.22834645669292</v>
      </c>
      <c r="E18" s="117">
        <v>29.826771653543304</v>
      </c>
      <c r="F18" s="117">
        <v>8.78740157480315</v>
      </c>
      <c r="G18" s="117">
        <v>19.716535433070867</v>
      </c>
      <c r="H18" s="117">
        <v>0.4409448818897638</v>
      </c>
    </row>
    <row r="19" spans="1:8" s="96" customFormat="1" ht="12.75" customHeight="1">
      <c r="A19" s="192" t="s">
        <v>30</v>
      </c>
      <c r="B19" s="119">
        <v>4542</v>
      </c>
      <c r="C19" s="117">
        <v>48.98723029502422</v>
      </c>
      <c r="D19" s="117">
        <v>19.044473800088067</v>
      </c>
      <c r="E19" s="117">
        <v>28.57771906649053</v>
      </c>
      <c r="F19" s="117">
        <v>1.3650374284456186</v>
      </c>
      <c r="G19" s="117">
        <v>50.83663584324086</v>
      </c>
      <c r="H19" s="117">
        <v>0.17613386173491855</v>
      </c>
    </row>
    <row r="20" spans="1:8" s="96" customFormat="1" ht="12.75" customHeight="1">
      <c r="A20" s="192" t="s">
        <v>31</v>
      </c>
      <c r="B20" s="119">
        <v>940</v>
      </c>
      <c r="C20" s="117">
        <v>34.8936170212766</v>
      </c>
      <c r="D20" s="117">
        <v>29.893617021276597</v>
      </c>
      <c r="E20" s="117">
        <v>5</v>
      </c>
      <c r="F20" s="117">
        <v>0</v>
      </c>
      <c r="G20" s="117">
        <v>59.148936170212764</v>
      </c>
      <c r="H20" s="117">
        <v>5.957446808510639</v>
      </c>
    </row>
    <row r="21" spans="1:8" s="96" customFormat="1" ht="12.75" customHeight="1">
      <c r="A21" s="192" t="s">
        <v>54</v>
      </c>
      <c r="B21" s="119">
        <v>3534</v>
      </c>
      <c r="C21" s="117">
        <v>27.702320316921334</v>
      </c>
      <c r="D21" s="117">
        <v>18.61912846632711</v>
      </c>
      <c r="E21" s="117">
        <v>4.4991511035653655</v>
      </c>
      <c r="F21" s="117">
        <v>4.584040747028863</v>
      </c>
      <c r="G21" s="117">
        <v>72.15619694397284</v>
      </c>
      <c r="H21" s="117">
        <v>0.1414827391058291</v>
      </c>
    </row>
    <row r="22" spans="1:8" s="96" customFormat="1" ht="12.75" customHeight="1">
      <c r="A22" s="192" t="s">
        <v>32</v>
      </c>
      <c r="B22" s="119">
        <v>2921</v>
      </c>
      <c r="C22" s="117">
        <v>24.820267031838412</v>
      </c>
      <c r="D22" s="117">
        <v>15.919205751454982</v>
      </c>
      <c r="E22" s="117">
        <v>7.6001369394043135</v>
      </c>
      <c r="F22" s="117">
        <v>1.300924340979117</v>
      </c>
      <c r="G22" s="117">
        <v>75.042793563848</v>
      </c>
      <c r="H22" s="117">
        <v>0.13693940431359122</v>
      </c>
    </row>
    <row r="23" spans="1:8" s="96" customFormat="1" ht="12.75" customHeight="1">
      <c r="A23" s="192" t="s">
        <v>33</v>
      </c>
      <c r="B23" s="119">
        <v>24490</v>
      </c>
      <c r="C23" s="117">
        <v>53.00939158840343</v>
      </c>
      <c r="D23" s="117">
        <v>30.93507554103716</v>
      </c>
      <c r="E23" s="117">
        <v>13.095140873826052</v>
      </c>
      <c r="F23" s="117">
        <v>8.97917517354022</v>
      </c>
      <c r="G23" s="117">
        <v>45.72886892609228</v>
      </c>
      <c r="H23" s="117">
        <v>1.2617394855042874</v>
      </c>
    </row>
    <row r="24" spans="1:8" s="96" customFormat="1" ht="12.75" customHeight="1">
      <c r="A24" s="192" t="s">
        <v>55</v>
      </c>
      <c r="B24" s="119">
        <v>10783</v>
      </c>
      <c r="C24" s="117">
        <v>37.54984698135955</v>
      </c>
      <c r="D24" s="117">
        <v>16.87841973476769</v>
      </c>
      <c r="E24" s="117">
        <v>7.613836594639711</v>
      </c>
      <c r="F24" s="117">
        <v>13.057590651952147</v>
      </c>
      <c r="G24" s="117">
        <v>59.658722062505795</v>
      </c>
      <c r="H24" s="117">
        <v>2.7914309561346564</v>
      </c>
    </row>
    <row r="25" spans="1:8" s="96" customFormat="1" ht="12.75" customHeight="1">
      <c r="A25" s="192" t="s">
        <v>34</v>
      </c>
      <c r="B25" s="119">
        <v>1373</v>
      </c>
      <c r="C25" s="117">
        <v>27.23962126729789</v>
      </c>
      <c r="D25" s="117">
        <v>21.84996358339403</v>
      </c>
      <c r="E25" s="117">
        <v>3.2774945375091042</v>
      </c>
      <c r="F25" s="117">
        <v>2.112163146394756</v>
      </c>
      <c r="G25" s="117">
        <v>72.54187909686817</v>
      </c>
      <c r="H25" s="117">
        <v>0.21849963583394028</v>
      </c>
    </row>
    <row r="26" spans="1:8" s="96" customFormat="1" ht="12.75" customHeight="1">
      <c r="A26" s="192" t="s">
        <v>35</v>
      </c>
      <c r="B26" s="119">
        <v>3208</v>
      </c>
      <c r="C26" s="117">
        <v>67.95511221945137</v>
      </c>
      <c r="D26" s="117">
        <v>54.3640897755611</v>
      </c>
      <c r="E26" s="117">
        <v>11.62718204488778</v>
      </c>
      <c r="F26" s="117">
        <v>1.963840399002494</v>
      </c>
      <c r="G26" s="117">
        <v>31.982543640897752</v>
      </c>
      <c r="H26" s="117">
        <v>0.062344139650872814</v>
      </c>
    </row>
    <row r="27" spans="1:8" s="96" customFormat="1" ht="12.75" customHeight="1">
      <c r="A27" s="192" t="s">
        <v>56</v>
      </c>
      <c r="B27" s="114">
        <v>20191</v>
      </c>
      <c r="C27" s="115">
        <v>32.61354068644445</v>
      </c>
      <c r="D27" s="115">
        <v>24.60502203952256</v>
      </c>
      <c r="E27" s="115">
        <v>6.904066168094696</v>
      </c>
      <c r="F27" s="115">
        <v>1.1044524788272003</v>
      </c>
      <c r="G27" s="115">
        <v>67.1437769303155</v>
      </c>
      <c r="H27" s="115">
        <v>0.24268238324005745</v>
      </c>
    </row>
    <row r="28" spans="1:8" s="96" customFormat="1" ht="12.75" customHeight="1">
      <c r="A28" s="192" t="s">
        <v>57</v>
      </c>
      <c r="B28" s="119">
        <v>4854</v>
      </c>
      <c r="C28" s="117">
        <v>27.688504326328804</v>
      </c>
      <c r="D28" s="117">
        <v>16.975690152451588</v>
      </c>
      <c r="E28" s="117">
        <v>4.594149155335805</v>
      </c>
      <c r="F28" s="117">
        <v>6.118665018541409</v>
      </c>
      <c r="G28" s="117">
        <v>72.18788627935723</v>
      </c>
      <c r="H28" s="117">
        <v>0.12360939431396785</v>
      </c>
    </row>
    <row r="29" spans="1:8" s="96" customFormat="1" ht="12.75" customHeight="1">
      <c r="A29" s="192" t="s">
        <v>58</v>
      </c>
      <c r="B29" s="119">
        <v>689</v>
      </c>
      <c r="C29" s="117">
        <v>27.72133526850508</v>
      </c>
      <c r="D29" s="117">
        <v>23.51233671988389</v>
      </c>
      <c r="E29" s="117">
        <v>2.9027576197387517</v>
      </c>
      <c r="F29" s="117">
        <v>1.3062409288824384</v>
      </c>
      <c r="G29" s="117">
        <v>71.55297532656023</v>
      </c>
      <c r="H29" s="117">
        <v>0.7256894049346879</v>
      </c>
    </row>
    <row r="30" spans="1:8" s="96" customFormat="1" ht="12.75" customHeight="1">
      <c r="A30" s="192" t="s">
        <v>36</v>
      </c>
      <c r="B30" s="119">
        <v>3023</v>
      </c>
      <c r="C30" s="117">
        <v>31.061859080383723</v>
      </c>
      <c r="D30" s="117">
        <v>22.65960965927886</v>
      </c>
      <c r="E30" s="117">
        <v>7.8729738670195175</v>
      </c>
      <c r="F30" s="117">
        <v>0.5292755540853458</v>
      </c>
      <c r="G30" s="117">
        <v>66.88719814753557</v>
      </c>
      <c r="H30" s="117">
        <v>2.0509427720807145</v>
      </c>
    </row>
    <row r="31" spans="1:8" s="96" customFormat="1" ht="12.75" customHeight="1">
      <c r="A31" s="192" t="s">
        <v>59</v>
      </c>
      <c r="B31" s="119">
        <v>507</v>
      </c>
      <c r="C31" s="117">
        <v>31.558185404339252</v>
      </c>
      <c r="D31" s="117">
        <v>24.85207100591716</v>
      </c>
      <c r="E31" s="117">
        <v>5.128205128205128</v>
      </c>
      <c r="F31" s="117">
        <v>1.5779092702169626</v>
      </c>
      <c r="G31" s="117">
        <v>68.24457593688363</v>
      </c>
      <c r="H31" s="117">
        <v>0.19723865877712032</v>
      </c>
    </row>
    <row r="32" spans="1:8" s="96" customFormat="1" ht="12.75" customHeight="1">
      <c r="A32" s="193" t="s">
        <v>37</v>
      </c>
      <c r="B32" s="119">
        <v>104</v>
      </c>
      <c r="C32" s="117">
        <v>39.42307692307692</v>
      </c>
      <c r="D32" s="117">
        <v>18.269230769230766</v>
      </c>
      <c r="E32" s="117">
        <v>14.423076923076922</v>
      </c>
      <c r="F32" s="117">
        <v>6.730769230769231</v>
      </c>
      <c r="G32" s="117">
        <v>60.57692307692307</v>
      </c>
      <c r="H32" s="117">
        <v>0</v>
      </c>
    </row>
    <row r="33" spans="1:8" s="118" customFormat="1" ht="12.75" customHeight="1">
      <c r="A33" s="191"/>
      <c r="B33" s="119"/>
      <c r="C33" s="117"/>
      <c r="D33" s="117"/>
      <c r="E33" s="117"/>
      <c r="F33" s="117"/>
      <c r="G33" s="117"/>
      <c r="H33" s="117"/>
    </row>
    <row r="34" spans="1:8" s="96" customFormat="1" ht="12.75" customHeight="1">
      <c r="A34" s="19" t="s">
        <v>38</v>
      </c>
      <c r="B34" s="119">
        <v>2130</v>
      </c>
      <c r="C34" s="117">
        <v>68.73239436619718</v>
      </c>
      <c r="D34" s="117">
        <v>52.112676056338024</v>
      </c>
      <c r="E34" s="117">
        <v>14.084507042253522</v>
      </c>
      <c r="F34" s="117">
        <v>2.535211267605634</v>
      </c>
      <c r="G34" s="117">
        <v>31.07981220657277</v>
      </c>
      <c r="H34" s="117">
        <v>0.18779342723004694</v>
      </c>
    </row>
    <row r="35" spans="1:8" s="96" customFormat="1" ht="12.75" customHeight="1">
      <c r="A35" s="19" t="s">
        <v>42</v>
      </c>
      <c r="B35" s="119">
        <v>1</v>
      </c>
      <c r="C35" s="117">
        <v>0</v>
      </c>
      <c r="D35" s="117">
        <v>0</v>
      </c>
      <c r="E35" s="117">
        <v>0</v>
      </c>
      <c r="F35" s="117">
        <v>0</v>
      </c>
      <c r="G35" s="117">
        <v>100</v>
      </c>
      <c r="H35" s="117">
        <v>0</v>
      </c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ht="12.75" customHeight="1">
      <c r="A38" s="45" t="s">
        <v>49</v>
      </c>
      <c r="B38" s="108"/>
      <c r="C38" s="108"/>
      <c r="D38" s="108"/>
      <c r="E38" s="108"/>
      <c r="F38" s="108"/>
      <c r="G38" s="108"/>
      <c r="H38" s="108"/>
    </row>
    <row r="39" spans="1:8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7" t="s">
        <v>83</v>
      </c>
    </row>
    <row r="41" ht="12.75" customHeight="1"/>
    <row r="44" ht="12.75">
      <c r="F44" s="210" t="s">
        <v>43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1" customWidth="1" collapsed="1"/>
    <col min="2" max="6" width="11.7109375" style="91" customWidth="1"/>
    <col min="7" max="7" width="19.7109375" style="91" customWidth="1"/>
    <col min="8" max="8" width="11.7109375" style="91" customWidth="1"/>
    <col min="9" max="16384" width="16.00390625" style="91" customWidth="1"/>
  </cols>
  <sheetData>
    <row r="1" ht="12.75" customHeight="1"/>
    <row r="2" spans="4:8" ht="12.75" customHeight="1">
      <c r="D2" s="24"/>
      <c r="H2" s="209" t="s">
        <v>43</v>
      </c>
    </row>
    <row r="3" ht="12.75" customHeight="1"/>
    <row r="4" spans="1:8" s="92" customFormat="1" ht="12.75" customHeight="1">
      <c r="A4" s="92" t="s">
        <v>1</v>
      </c>
      <c r="B4" s="92" t="s">
        <v>1</v>
      </c>
      <c r="D4" s="92" t="s">
        <v>1</v>
      </c>
      <c r="E4" s="92" t="s">
        <v>1</v>
      </c>
      <c r="F4" s="92" t="s">
        <v>1</v>
      </c>
      <c r="G4" s="92" t="s">
        <v>1</v>
      </c>
      <c r="H4" s="92" t="s">
        <v>1</v>
      </c>
    </row>
    <row r="5" spans="1:8" s="93" customFormat="1" ht="15" customHeight="1">
      <c r="A5" s="244" t="str">
        <f>+"Tabla 1.1.7 - Interrrupciones voluntarias del embarazo en mujeres menores de 20 años por lugar de residencia según utilización de Centro de Planificación Familiar. 2009"</f>
        <v>Tabla 1.1.7 - Interrrupciones voluntarias del embarazo en mujeres menores de 20 años por lugar de residencia según utilización de Centro de Planificación Familiar. 2009</v>
      </c>
      <c r="B5" s="245"/>
      <c r="C5" s="245"/>
      <c r="D5" s="245"/>
      <c r="E5" s="245"/>
      <c r="F5" s="245"/>
      <c r="G5" s="245"/>
      <c r="H5" s="245"/>
    </row>
    <row r="6" spans="1:8" s="93" customFormat="1" ht="15" customHeight="1">
      <c r="A6" s="245"/>
      <c r="B6" s="245"/>
      <c r="C6" s="245"/>
      <c r="D6" s="245"/>
      <c r="E6" s="245"/>
      <c r="F6" s="245"/>
      <c r="G6" s="245"/>
      <c r="H6" s="245"/>
    </row>
    <row r="7" spans="1:8" s="93" customFormat="1" ht="12.75" customHeight="1">
      <c r="A7" s="28"/>
      <c r="B7" s="28"/>
      <c r="C7" s="28"/>
      <c r="D7" s="28"/>
      <c r="E7" s="28"/>
      <c r="F7" s="28"/>
      <c r="G7" s="28"/>
      <c r="H7" s="28"/>
    </row>
    <row r="8" ht="12.75" customHeight="1">
      <c r="A8" s="18" t="s">
        <v>47</v>
      </c>
    </row>
    <row r="9" spans="1:8" s="90" customFormat="1" ht="12.75" customHeight="1">
      <c r="A9" s="237"/>
      <c r="B9" s="233" t="s">
        <v>50</v>
      </c>
      <c r="C9" s="241" t="s">
        <v>70</v>
      </c>
      <c r="D9" s="242"/>
      <c r="E9" s="242"/>
      <c r="F9" s="243"/>
      <c r="G9" s="247" t="s">
        <v>69</v>
      </c>
      <c r="H9" s="235" t="s">
        <v>3</v>
      </c>
    </row>
    <row r="10" spans="1:8" s="96" customFormat="1" ht="24.75" customHeight="1">
      <c r="A10" s="238"/>
      <c r="B10" s="234"/>
      <c r="C10" s="94" t="s">
        <v>0</v>
      </c>
      <c r="D10" s="95" t="s">
        <v>40</v>
      </c>
      <c r="E10" s="95" t="s">
        <v>39</v>
      </c>
      <c r="F10" s="95" t="s">
        <v>27</v>
      </c>
      <c r="G10" s="248"/>
      <c r="H10" s="246"/>
    </row>
    <row r="11" s="93" customFormat="1" ht="12.75" customHeight="1"/>
    <row r="12" spans="1:8" s="93" customFormat="1" ht="12.75" customHeight="1">
      <c r="A12" s="14" t="s">
        <v>0</v>
      </c>
      <c r="B12" s="97">
        <v>13967</v>
      </c>
      <c r="C12" s="98">
        <v>31.64602276795303</v>
      </c>
      <c r="D12" s="98">
        <v>20.78470680890671</v>
      </c>
      <c r="E12" s="98">
        <v>6.286246151643159</v>
      </c>
      <c r="F12" s="98">
        <v>4.575069807403165</v>
      </c>
      <c r="G12" s="98">
        <v>67.36593398725567</v>
      </c>
      <c r="H12" s="98">
        <v>0.9880432447912937</v>
      </c>
    </row>
    <row r="13" spans="1:8" s="101" customFormat="1" ht="12.75" customHeight="1">
      <c r="A13" s="23"/>
      <c r="B13" s="99"/>
      <c r="C13" s="100"/>
      <c r="D13" s="100"/>
      <c r="E13" s="100"/>
      <c r="F13" s="100"/>
      <c r="G13" s="100"/>
      <c r="H13" s="100"/>
    </row>
    <row r="14" spans="1:9" s="170" customFormat="1" ht="12.75" customHeight="1">
      <c r="A14" s="19" t="s">
        <v>41</v>
      </c>
      <c r="B14" s="164">
        <v>13534</v>
      </c>
      <c r="C14" s="165">
        <v>30.62657011969854</v>
      </c>
      <c r="D14" s="98">
        <v>19.728092212206295</v>
      </c>
      <c r="E14" s="98">
        <v>6.250923599822669</v>
      </c>
      <c r="F14" s="98">
        <v>4.647554307669573</v>
      </c>
      <c r="G14" s="98">
        <v>68.36116447465642</v>
      </c>
      <c r="H14" s="98">
        <v>1.012265405645042</v>
      </c>
      <c r="I14" s="169"/>
    </row>
    <row r="15" spans="1:12" s="93" customFormat="1" ht="12.75" customHeight="1">
      <c r="A15" s="192" t="s">
        <v>28</v>
      </c>
      <c r="B15" s="102">
        <v>3152</v>
      </c>
      <c r="C15" s="100">
        <v>31.56725888324873</v>
      </c>
      <c r="D15" s="100">
        <v>18.591370558375633</v>
      </c>
      <c r="E15" s="100">
        <v>9.137055837563452</v>
      </c>
      <c r="F15" s="100">
        <v>3.838832487309644</v>
      </c>
      <c r="G15" s="100">
        <v>66.1484771573604</v>
      </c>
      <c r="H15" s="100">
        <v>2.284263959390863</v>
      </c>
      <c r="I15" s="103"/>
      <c r="J15" s="103"/>
      <c r="K15" s="103"/>
      <c r="L15" s="103"/>
    </row>
    <row r="16" spans="1:12" s="93" customFormat="1" ht="12.75" customHeight="1">
      <c r="A16" s="192" t="s">
        <v>29</v>
      </c>
      <c r="B16" s="102">
        <v>295</v>
      </c>
      <c r="C16" s="100">
        <v>11.1864406779661</v>
      </c>
      <c r="D16" s="100">
        <v>8.813559322033898</v>
      </c>
      <c r="E16" s="100">
        <v>0.6779661016949152</v>
      </c>
      <c r="F16" s="100">
        <v>1.694915254237288</v>
      </c>
      <c r="G16" s="100">
        <v>88.47457627118645</v>
      </c>
      <c r="H16" s="100">
        <v>0.3389830508474576</v>
      </c>
      <c r="I16" s="103"/>
      <c r="J16" s="103"/>
      <c r="K16" s="103"/>
      <c r="L16" s="103"/>
    </row>
    <row r="17" spans="1:12" s="93" customFormat="1" ht="12.75" customHeight="1">
      <c r="A17" s="192" t="s">
        <v>52</v>
      </c>
      <c r="B17" s="102">
        <v>192</v>
      </c>
      <c r="C17" s="100">
        <v>20.833333333333332</v>
      </c>
      <c r="D17" s="100">
        <v>14.0625</v>
      </c>
      <c r="E17" s="100">
        <v>6.770833333333333</v>
      </c>
      <c r="F17" s="100">
        <v>0</v>
      </c>
      <c r="G17" s="100">
        <v>79.16666666666666</v>
      </c>
      <c r="H17" s="100">
        <v>0</v>
      </c>
      <c r="I17" s="103"/>
      <c r="J17" s="103"/>
      <c r="K17" s="103"/>
      <c r="L17" s="103"/>
    </row>
    <row r="18" spans="1:12" s="93" customFormat="1" ht="12.75" customHeight="1">
      <c r="A18" s="192" t="s">
        <v>53</v>
      </c>
      <c r="B18" s="102">
        <v>360</v>
      </c>
      <c r="C18" s="100">
        <v>70.27777777777779</v>
      </c>
      <c r="D18" s="100">
        <v>40.27777777777778</v>
      </c>
      <c r="E18" s="100">
        <v>18.88888888888889</v>
      </c>
      <c r="F18" s="100">
        <v>11.11111111111111</v>
      </c>
      <c r="G18" s="100">
        <v>29.72222222222222</v>
      </c>
      <c r="H18" s="100">
        <v>0</v>
      </c>
      <c r="I18" s="103"/>
      <c r="J18" s="103"/>
      <c r="K18" s="103"/>
      <c r="L18" s="103"/>
    </row>
    <row r="19" spans="1:12" s="93" customFormat="1" ht="12.75" customHeight="1">
      <c r="A19" s="192" t="s">
        <v>30</v>
      </c>
      <c r="B19" s="102">
        <v>593</v>
      </c>
      <c r="C19" s="100">
        <v>31.534569983136592</v>
      </c>
      <c r="D19" s="100">
        <v>12.984822934232715</v>
      </c>
      <c r="E19" s="100">
        <v>17.537942664418214</v>
      </c>
      <c r="F19" s="100">
        <v>1.0118043844856661</v>
      </c>
      <c r="G19" s="100">
        <v>68.29679595278246</v>
      </c>
      <c r="H19" s="100">
        <v>0.16863406408094433</v>
      </c>
      <c r="I19" s="103"/>
      <c r="J19" s="103"/>
      <c r="K19" s="103"/>
      <c r="L19" s="103"/>
    </row>
    <row r="20" spans="1:12" s="93" customFormat="1" ht="12.75" customHeight="1">
      <c r="A20" s="192" t="s">
        <v>31</v>
      </c>
      <c r="B20" s="102">
        <v>105</v>
      </c>
      <c r="C20" s="100">
        <v>9.523809523809524</v>
      </c>
      <c r="D20" s="100">
        <v>8.571428571428571</v>
      </c>
      <c r="E20" s="100">
        <v>0.9523809523809524</v>
      </c>
      <c r="F20" s="100">
        <v>0</v>
      </c>
      <c r="G20" s="100">
        <v>89.52380952380953</v>
      </c>
      <c r="H20" s="100">
        <v>0.9523809523809524</v>
      </c>
      <c r="I20" s="103"/>
      <c r="J20" s="103"/>
      <c r="K20" s="103"/>
      <c r="L20" s="103"/>
    </row>
    <row r="21" spans="1:12" s="93" customFormat="1" ht="12.75" customHeight="1">
      <c r="A21" s="192" t="s">
        <v>54</v>
      </c>
      <c r="B21" s="102">
        <v>483</v>
      </c>
      <c r="C21" s="100">
        <v>15.734989648033126</v>
      </c>
      <c r="D21" s="100">
        <v>8.695652173913043</v>
      </c>
      <c r="E21" s="100">
        <v>1.6563146997929608</v>
      </c>
      <c r="F21" s="100">
        <v>5.383022774327122</v>
      </c>
      <c r="G21" s="100">
        <v>84.05797101449275</v>
      </c>
      <c r="H21" s="100">
        <v>0.2070393374741201</v>
      </c>
      <c r="I21" s="103"/>
      <c r="J21" s="103"/>
      <c r="K21" s="103"/>
      <c r="L21" s="103"/>
    </row>
    <row r="22" spans="1:12" s="93" customFormat="1" ht="12.75" customHeight="1">
      <c r="A22" s="192" t="s">
        <v>32</v>
      </c>
      <c r="B22" s="102">
        <v>461</v>
      </c>
      <c r="C22" s="100">
        <v>10.412147505422993</v>
      </c>
      <c r="D22" s="100">
        <v>7.37527114967462</v>
      </c>
      <c r="E22" s="100">
        <v>2.6030368763557483</v>
      </c>
      <c r="F22" s="100">
        <v>0.43383947939262474</v>
      </c>
      <c r="G22" s="100">
        <v>89.3709327548807</v>
      </c>
      <c r="H22" s="100">
        <v>0.21691973969631237</v>
      </c>
      <c r="I22" s="103"/>
      <c r="J22" s="103"/>
      <c r="K22" s="103"/>
      <c r="L22" s="103"/>
    </row>
    <row r="23" spans="1:12" s="93" customFormat="1" ht="12.75" customHeight="1">
      <c r="A23" s="192" t="s">
        <v>33</v>
      </c>
      <c r="B23" s="102">
        <v>2592</v>
      </c>
      <c r="C23" s="100">
        <v>44.83024691358025</v>
      </c>
      <c r="D23" s="100">
        <v>28.742283950617285</v>
      </c>
      <c r="E23" s="100">
        <v>7.79320987654321</v>
      </c>
      <c r="F23" s="100">
        <v>8.294753086419753</v>
      </c>
      <c r="G23" s="100">
        <v>54.629629629629626</v>
      </c>
      <c r="H23" s="100">
        <v>0.5401234567901234</v>
      </c>
      <c r="I23" s="103"/>
      <c r="J23" s="103"/>
      <c r="K23" s="103"/>
      <c r="L23" s="103"/>
    </row>
    <row r="24" spans="1:12" s="93" customFormat="1" ht="12.75" customHeight="1">
      <c r="A24" s="192" t="s">
        <v>55</v>
      </c>
      <c r="B24" s="102">
        <v>1439</v>
      </c>
      <c r="C24" s="100">
        <v>30.368311327310636</v>
      </c>
      <c r="D24" s="100">
        <v>15.149409312022238</v>
      </c>
      <c r="E24" s="100">
        <v>3.4746351633078527</v>
      </c>
      <c r="F24" s="100">
        <v>11.744266851980543</v>
      </c>
      <c r="G24" s="100">
        <v>67.06045865184156</v>
      </c>
      <c r="H24" s="100">
        <v>2.571230020847811</v>
      </c>
      <c r="I24" s="103"/>
      <c r="J24" s="103"/>
      <c r="K24" s="103"/>
      <c r="L24" s="103"/>
    </row>
    <row r="25" spans="1:12" s="93" customFormat="1" ht="12.75" customHeight="1">
      <c r="A25" s="192" t="s">
        <v>34</v>
      </c>
      <c r="B25" s="102">
        <v>243</v>
      </c>
      <c r="C25" s="100">
        <v>11.11111111111111</v>
      </c>
      <c r="D25" s="100">
        <v>11.11111111111111</v>
      </c>
      <c r="E25" s="100">
        <v>0</v>
      </c>
      <c r="F25" s="100">
        <v>0</v>
      </c>
      <c r="G25" s="100">
        <v>88.88888888888889</v>
      </c>
      <c r="H25" s="100">
        <v>0</v>
      </c>
      <c r="I25" s="103"/>
      <c r="J25" s="103"/>
      <c r="K25" s="103"/>
      <c r="L25" s="103"/>
    </row>
    <row r="26" spans="1:12" s="93" customFormat="1" ht="12.75" customHeight="1">
      <c r="A26" s="192" t="s">
        <v>35</v>
      </c>
      <c r="B26" s="102">
        <v>454</v>
      </c>
      <c r="C26" s="100">
        <v>52.643171806167395</v>
      </c>
      <c r="D26" s="100">
        <v>47.57709251101321</v>
      </c>
      <c r="E26" s="100">
        <v>4.845814977973569</v>
      </c>
      <c r="F26" s="100">
        <v>0.22026431718061676</v>
      </c>
      <c r="G26" s="100">
        <v>47.3568281938326</v>
      </c>
      <c r="H26" s="100">
        <v>0</v>
      </c>
      <c r="I26" s="103"/>
      <c r="J26" s="103"/>
      <c r="K26" s="103"/>
      <c r="L26" s="103"/>
    </row>
    <row r="27" spans="1:12" s="93" customFormat="1" ht="12.75" customHeight="1">
      <c r="A27" s="192" t="s">
        <v>56</v>
      </c>
      <c r="B27" s="97">
        <v>2140</v>
      </c>
      <c r="C27" s="98">
        <v>20.60747663551402</v>
      </c>
      <c r="D27" s="98">
        <v>17.990654205607477</v>
      </c>
      <c r="E27" s="98">
        <v>2.2429906542056073</v>
      </c>
      <c r="F27" s="98">
        <v>0.3738317757009346</v>
      </c>
      <c r="G27" s="98">
        <v>79.11214953271029</v>
      </c>
      <c r="H27" s="98">
        <v>0.2803738317757009</v>
      </c>
      <c r="I27" s="103"/>
      <c r="J27" s="103"/>
      <c r="K27" s="103"/>
      <c r="L27" s="103"/>
    </row>
    <row r="28" spans="1:12" s="93" customFormat="1" ht="12.75" customHeight="1">
      <c r="A28" s="192" t="s">
        <v>57</v>
      </c>
      <c r="B28" s="102">
        <v>570</v>
      </c>
      <c r="C28" s="100">
        <v>22.456140350877195</v>
      </c>
      <c r="D28" s="100">
        <v>13.333333333333334</v>
      </c>
      <c r="E28" s="100">
        <v>2.982456140350877</v>
      </c>
      <c r="F28" s="100">
        <v>6.140350877192982</v>
      </c>
      <c r="G28" s="100">
        <v>77.54385964912281</v>
      </c>
      <c r="H28" s="100">
        <v>0</v>
      </c>
      <c r="I28" s="103"/>
      <c r="J28" s="103"/>
      <c r="K28" s="103"/>
      <c r="L28" s="103"/>
    </row>
    <row r="29" spans="1:12" s="93" customFormat="1" ht="12.75" customHeight="1">
      <c r="A29" s="192" t="s">
        <v>58</v>
      </c>
      <c r="B29" s="102">
        <v>93</v>
      </c>
      <c r="C29" s="100">
        <v>11.827956989247312</v>
      </c>
      <c r="D29" s="100">
        <v>11.827956989247312</v>
      </c>
      <c r="E29" s="100">
        <v>0</v>
      </c>
      <c r="F29" s="100">
        <v>0</v>
      </c>
      <c r="G29" s="100">
        <v>88.17204301075269</v>
      </c>
      <c r="H29" s="100">
        <v>0</v>
      </c>
      <c r="I29" s="103"/>
      <c r="J29" s="103"/>
      <c r="K29" s="103"/>
      <c r="L29" s="103"/>
    </row>
    <row r="30" spans="1:12" s="93" customFormat="1" ht="12.75" customHeight="1">
      <c r="A30" s="192" t="s">
        <v>36</v>
      </c>
      <c r="B30" s="102">
        <v>300</v>
      </c>
      <c r="C30" s="100">
        <v>16.666666666666668</v>
      </c>
      <c r="D30" s="100">
        <v>13.333333333333334</v>
      </c>
      <c r="E30" s="100">
        <v>3.3333333333333335</v>
      </c>
      <c r="F30" s="100">
        <v>0</v>
      </c>
      <c r="G30" s="100">
        <v>82.33333333333334</v>
      </c>
      <c r="H30" s="100">
        <v>1</v>
      </c>
      <c r="I30" s="103"/>
      <c r="J30" s="103"/>
      <c r="K30" s="103"/>
      <c r="L30" s="103"/>
    </row>
    <row r="31" spans="1:12" s="93" customFormat="1" ht="12.75" customHeight="1">
      <c r="A31" s="192" t="s">
        <v>59</v>
      </c>
      <c r="B31" s="102">
        <v>45</v>
      </c>
      <c r="C31" s="100">
        <v>13.333333333333332</v>
      </c>
      <c r="D31" s="100">
        <v>8.88888888888889</v>
      </c>
      <c r="E31" s="100">
        <v>2.2222222222222223</v>
      </c>
      <c r="F31" s="100">
        <v>2.2222222222222223</v>
      </c>
      <c r="G31" s="100">
        <v>86.66666666666667</v>
      </c>
      <c r="H31" s="100">
        <v>0</v>
      </c>
      <c r="I31" s="103"/>
      <c r="J31" s="103"/>
      <c r="K31" s="103"/>
      <c r="L31" s="103"/>
    </row>
    <row r="32" spans="1:12" s="93" customFormat="1" ht="12.75" customHeight="1">
      <c r="A32" s="193" t="s">
        <v>37</v>
      </c>
      <c r="B32" s="102">
        <v>17</v>
      </c>
      <c r="C32" s="100">
        <v>11.76470588235294</v>
      </c>
      <c r="D32" s="100">
        <v>11.76470588235294</v>
      </c>
      <c r="E32" s="100">
        <v>0</v>
      </c>
      <c r="F32" s="100">
        <v>0</v>
      </c>
      <c r="G32" s="100">
        <v>88.23529411764706</v>
      </c>
      <c r="H32" s="100">
        <v>0</v>
      </c>
      <c r="I32" s="103"/>
      <c r="J32" s="103"/>
      <c r="K32" s="103"/>
      <c r="L32" s="103"/>
    </row>
    <row r="33" spans="1:12" s="101" customFormat="1" ht="12.75" customHeight="1">
      <c r="A33" s="191"/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93" customFormat="1" ht="12.75" customHeight="1">
      <c r="A34" s="19" t="s">
        <v>38</v>
      </c>
      <c r="B34" s="102">
        <v>433</v>
      </c>
      <c r="C34" s="100">
        <v>63.510392609699764</v>
      </c>
      <c r="D34" s="100">
        <v>53.81062355658198</v>
      </c>
      <c r="E34" s="100">
        <v>7.390300230946882</v>
      </c>
      <c r="F34" s="100">
        <v>2.3094688221709005</v>
      </c>
      <c r="G34" s="100">
        <v>36.25866050808314</v>
      </c>
      <c r="H34" s="100">
        <v>0.23094688221709006</v>
      </c>
      <c r="I34" s="103"/>
      <c r="J34" s="103"/>
      <c r="K34" s="103"/>
      <c r="L34" s="103"/>
    </row>
    <row r="35" spans="1:12" s="93" customFormat="1" ht="12.75" customHeight="1">
      <c r="A35" s="19" t="s">
        <v>42</v>
      </c>
      <c r="B35" s="102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3"/>
      <c r="J35" s="103"/>
      <c r="K35" s="103"/>
      <c r="L35" s="103"/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s="90" customFormat="1" ht="12.75" customHeight="1">
      <c r="A38" s="45" t="s">
        <v>49</v>
      </c>
      <c r="B38" s="108"/>
      <c r="C38" s="108"/>
      <c r="D38" s="108"/>
      <c r="E38" s="108"/>
      <c r="F38" s="108"/>
      <c r="G38" s="108"/>
      <c r="H38" s="108"/>
    </row>
    <row r="39" spans="1:8" s="90" customFormat="1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7" t="s">
        <v>83</v>
      </c>
    </row>
    <row r="41" s="110" customFormat="1" ht="12.75" customHeight="1">
      <c r="A41" s="16"/>
    </row>
    <row r="42" s="110" customFormat="1" ht="12.75" customHeight="1">
      <c r="A42" s="16"/>
    </row>
    <row r="43" s="110" customFormat="1" ht="12.75" customHeight="1">
      <c r="A43" s="16"/>
    </row>
    <row r="44" spans="1:6" s="110" customFormat="1" ht="12.75" customHeight="1">
      <c r="A44" s="16"/>
      <c r="F44" s="210" t="s">
        <v>43</v>
      </c>
    </row>
    <row r="45" s="110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5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4"/>
  <sheetViews>
    <sheetView showGridLines="0" zoomScaleSheetLayoutView="100" zoomScalePageLayoutView="0" workbookViewId="0" topLeftCell="A43">
      <selection activeCell="E44" sqref="E44"/>
    </sheetView>
  </sheetViews>
  <sheetFormatPr defaultColWidth="16.00390625" defaultRowHeight="12.75"/>
  <cols>
    <col min="1" max="1" width="27.7109375" style="73" customWidth="1" collapsed="1"/>
    <col min="2" max="5" width="11.7109375" style="73" customWidth="1"/>
    <col min="6" max="16384" width="16.00390625" style="73" customWidth="1"/>
  </cols>
  <sheetData>
    <row r="1" ht="12.75" customHeight="1"/>
    <row r="2" spans="3:5" ht="12.75" customHeight="1">
      <c r="C2" s="24"/>
      <c r="E2" s="210" t="s">
        <v>43</v>
      </c>
    </row>
    <row r="3" ht="12.75" customHeight="1"/>
    <row r="4" spans="1:5" s="74" customFormat="1" ht="12.75" customHeight="1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5" ht="15" customHeight="1">
      <c r="A5" s="249" t="str">
        <f>+"Tabla 1.1.8 - Interrupciones voluntarias del embarazo en mujeres menores de 20 años por lugar de residencia según tipo de centro sanitario. 2009"</f>
        <v>Tabla 1.1.8 - Interrupciones voluntarias del embarazo en mujeres menores de 20 años por lugar de residencia según tipo de centro sanitario. 2009</v>
      </c>
      <c r="B5" s="249"/>
      <c r="C5" s="249"/>
      <c r="D5" s="249"/>
      <c r="E5" s="249"/>
    </row>
    <row r="6" spans="1:5" s="75" customFormat="1" ht="15" customHeight="1">
      <c r="A6" s="249"/>
      <c r="B6" s="249"/>
      <c r="C6" s="249"/>
      <c r="D6" s="249"/>
      <c r="E6" s="249"/>
    </row>
    <row r="7" spans="1:5" s="75" customFormat="1" ht="15" customHeight="1">
      <c r="A7" s="249"/>
      <c r="B7" s="249"/>
      <c r="C7" s="249"/>
      <c r="D7" s="249"/>
      <c r="E7" s="249"/>
    </row>
    <row r="8" ht="12.75" customHeight="1">
      <c r="A8" s="76"/>
    </row>
    <row r="9" ht="12.75" customHeight="1">
      <c r="A9" s="18" t="s">
        <v>47</v>
      </c>
    </row>
    <row r="10" spans="1:5" s="75" customFormat="1" ht="24.75" customHeight="1">
      <c r="A10" s="29"/>
      <c r="B10" s="27" t="s">
        <v>48</v>
      </c>
      <c r="C10" s="250" t="s">
        <v>40</v>
      </c>
      <c r="D10" s="250" t="s">
        <v>24</v>
      </c>
      <c r="E10" s="250" t="s">
        <v>27</v>
      </c>
    </row>
    <row r="11" s="75" customFormat="1" ht="12.75" customHeight="1"/>
    <row r="12" spans="1:7" s="75" customFormat="1" ht="12.75" customHeight="1">
      <c r="A12" s="14" t="s">
        <v>0</v>
      </c>
      <c r="B12" s="77">
        <v>13967</v>
      </c>
      <c r="C12" s="78">
        <v>1.2959117920813346</v>
      </c>
      <c r="D12" s="78">
        <v>98.6396506049975</v>
      </c>
      <c r="E12" s="78">
        <v>0.06443760292117133</v>
      </c>
      <c r="F12" s="79"/>
      <c r="G12" s="79"/>
    </row>
    <row r="13" spans="1:7" s="82" customFormat="1" ht="12.75" customHeight="1">
      <c r="A13" s="23"/>
      <c r="B13" s="80"/>
      <c r="C13" s="81"/>
      <c r="D13" s="81"/>
      <c r="E13" s="81"/>
      <c r="F13" s="80"/>
      <c r="G13" s="80"/>
    </row>
    <row r="14" spans="1:5" s="170" customFormat="1" ht="12.75" customHeight="1">
      <c r="A14" s="19" t="s">
        <v>41</v>
      </c>
      <c r="B14" s="164">
        <v>13534</v>
      </c>
      <c r="C14" s="78">
        <v>1.3373725432244716</v>
      </c>
      <c r="D14" s="78">
        <v>98.59612826954337</v>
      </c>
      <c r="E14" s="78">
        <v>0.06649918723215606</v>
      </c>
    </row>
    <row r="15" spans="1:7" s="75" customFormat="1" ht="12.75" customHeight="1">
      <c r="A15" s="192" t="s">
        <v>28</v>
      </c>
      <c r="B15" s="79">
        <v>3152</v>
      </c>
      <c r="C15" s="81">
        <v>0</v>
      </c>
      <c r="D15" s="81">
        <v>99.96827411167513</v>
      </c>
      <c r="E15" s="81">
        <v>0.031725888324873094</v>
      </c>
      <c r="F15" s="79"/>
      <c r="G15" s="79"/>
    </row>
    <row r="16" spans="1:7" s="75" customFormat="1" ht="12.75" customHeight="1">
      <c r="A16" s="192" t="s">
        <v>29</v>
      </c>
      <c r="B16" s="79">
        <v>295</v>
      </c>
      <c r="C16" s="81">
        <v>0</v>
      </c>
      <c r="D16" s="81">
        <v>100</v>
      </c>
      <c r="E16" s="81">
        <v>0</v>
      </c>
      <c r="F16" s="79"/>
      <c r="G16" s="79"/>
    </row>
    <row r="17" spans="1:7" s="75" customFormat="1" ht="12.75" customHeight="1">
      <c r="A17" s="192" t="s">
        <v>52</v>
      </c>
      <c r="B17" s="79">
        <v>192</v>
      </c>
      <c r="C17" s="81">
        <v>0.5208333333333333</v>
      </c>
      <c r="D17" s="81">
        <v>99.47916666666666</v>
      </c>
      <c r="E17" s="81">
        <v>0</v>
      </c>
      <c r="F17" s="79"/>
      <c r="G17" s="79"/>
    </row>
    <row r="18" spans="1:7" s="75" customFormat="1" ht="12.75" customHeight="1">
      <c r="A18" s="192" t="s">
        <v>53</v>
      </c>
      <c r="B18" s="79">
        <v>360</v>
      </c>
      <c r="C18" s="81">
        <v>1.3888888888888888</v>
      </c>
      <c r="D18" s="81">
        <v>98.05555555555556</v>
      </c>
      <c r="E18" s="81">
        <v>0.5555555555555556</v>
      </c>
      <c r="F18" s="79"/>
      <c r="G18" s="79"/>
    </row>
    <row r="19" spans="1:7" s="75" customFormat="1" ht="12.75" customHeight="1">
      <c r="A19" s="192" t="s">
        <v>30</v>
      </c>
      <c r="B19" s="79">
        <v>593</v>
      </c>
      <c r="C19" s="81">
        <v>1.0118043844856661</v>
      </c>
      <c r="D19" s="81">
        <v>98.8195615514334</v>
      </c>
      <c r="E19" s="81">
        <v>0.16863406408094433</v>
      </c>
      <c r="F19" s="79"/>
      <c r="G19" s="79"/>
    </row>
    <row r="20" spans="1:7" s="75" customFormat="1" ht="12.75" customHeight="1">
      <c r="A20" s="192" t="s">
        <v>31</v>
      </c>
      <c r="B20" s="79">
        <v>105</v>
      </c>
      <c r="C20" s="81">
        <v>3.8095238095238098</v>
      </c>
      <c r="D20" s="81">
        <v>96.19047619047619</v>
      </c>
      <c r="E20" s="81">
        <v>0</v>
      </c>
      <c r="F20" s="79"/>
      <c r="G20" s="79"/>
    </row>
    <row r="21" spans="1:7" s="75" customFormat="1" ht="12.75" customHeight="1">
      <c r="A21" s="192" t="s">
        <v>54</v>
      </c>
      <c r="B21" s="79">
        <v>483</v>
      </c>
      <c r="C21" s="81">
        <v>0.2070393374741201</v>
      </c>
      <c r="D21" s="81">
        <v>99.79296066252587</v>
      </c>
      <c r="E21" s="81">
        <v>0</v>
      </c>
      <c r="F21" s="79"/>
      <c r="G21" s="79"/>
    </row>
    <row r="22" spans="1:7" s="75" customFormat="1" ht="12.75" customHeight="1">
      <c r="A22" s="192" t="s">
        <v>32</v>
      </c>
      <c r="B22" s="79">
        <v>461</v>
      </c>
      <c r="C22" s="81">
        <v>0</v>
      </c>
      <c r="D22" s="81">
        <v>100</v>
      </c>
      <c r="E22" s="81">
        <v>0</v>
      </c>
      <c r="F22" s="79"/>
      <c r="G22" s="79"/>
    </row>
    <row r="23" spans="1:7" s="75" customFormat="1" ht="12.75" customHeight="1">
      <c r="A23" s="192" t="s">
        <v>33</v>
      </c>
      <c r="B23" s="79">
        <v>2592</v>
      </c>
      <c r="C23" s="81">
        <v>1.2345679012345678</v>
      </c>
      <c r="D23" s="81">
        <v>98.57253086419753</v>
      </c>
      <c r="E23" s="81">
        <v>0.19290123456790123</v>
      </c>
      <c r="F23" s="79"/>
      <c r="G23" s="79"/>
    </row>
    <row r="24" spans="1:7" s="75" customFormat="1" ht="12.75" customHeight="1">
      <c r="A24" s="192" t="s">
        <v>55</v>
      </c>
      <c r="B24" s="79">
        <v>1439</v>
      </c>
      <c r="C24" s="81">
        <v>6.254343293954134</v>
      </c>
      <c r="D24" s="81">
        <v>93.74565670604586</v>
      </c>
      <c r="E24" s="81">
        <v>0</v>
      </c>
      <c r="F24" s="79"/>
      <c r="G24" s="79"/>
    </row>
    <row r="25" spans="1:7" s="75" customFormat="1" ht="12.75" customHeight="1">
      <c r="A25" s="192" t="s">
        <v>34</v>
      </c>
      <c r="B25" s="79">
        <v>243</v>
      </c>
      <c r="C25" s="81">
        <v>0</v>
      </c>
      <c r="D25" s="81">
        <v>100</v>
      </c>
      <c r="E25" s="81">
        <v>0</v>
      </c>
      <c r="F25" s="79"/>
      <c r="G25" s="79"/>
    </row>
    <row r="26" spans="1:7" s="75" customFormat="1" ht="12.75" customHeight="1">
      <c r="A26" s="192" t="s">
        <v>35</v>
      </c>
      <c r="B26" s="79">
        <v>454</v>
      </c>
      <c r="C26" s="81">
        <v>8.370044052863436</v>
      </c>
      <c r="D26" s="81">
        <v>91.62995594713657</v>
      </c>
      <c r="E26" s="81">
        <v>0</v>
      </c>
      <c r="F26" s="79"/>
      <c r="G26" s="79"/>
    </row>
    <row r="27" spans="1:7" s="75" customFormat="1" ht="12.75" customHeight="1">
      <c r="A27" s="192" t="s">
        <v>56</v>
      </c>
      <c r="B27" s="77">
        <v>2140</v>
      </c>
      <c r="C27" s="78">
        <v>0</v>
      </c>
      <c r="D27" s="78">
        <v>100</v>
      </c>
      <c r="E27" s="78">
        <v>0</v>
      </c>
      <c r="F27" s="79"/>
      <c r="G27" s="79"/>
    </row>
    <row r="28" spans="1:7" s="75" customFormat="1" ht="12.75" customHeight="1">
      <c r="A28" s="192" t="s">
        <v>57</v>
      </c>
      <c r="B28" s="79">
        <v>570</v>
      </c>
      <c r="C28" s="81">
        <v>0</v>
      </c>
      <c r="D28" s="81">
        <v>100</v>
      </c>
      <c r="E28" s="81">
        <v>0</v>
      </c>
      <c r="F28" s="79"/>
      <c r="G28" s="79"/>
    </row>
    <row r="29" spans="1:7" s="75" customFormat="1" ht="12.75" customHeight="1">
      <c r="A29" s="192" t="s">
        <v>58</v>
      </c>
      <c r="B29" s="79">
        <v>93</v>
      </c>
      <c r="C29" s="81">
        <v>0</v>
      </c>
      <c r="D29" s="81">
        <v>100</v>
      </c>
      <c r="E29" s="81">
        <v>0</v>
      </c>
      <c r="F29" s="79"/>
      <c r="G29" s="79"/>
    </row>
    <row r="30" spans="1:7" s="75" customFormat="1" ht="12.75" customHeight="1">
      <c r="A30" s="192" t="s">
        <v>36</v>
      </c>
      <c r="B30" s="79">
        <v>300</v>
      </c>
      <c r="C30" s="81">
        <v>1.3333333333333335</v>
      </c>
      <c r="D30" s="81">
        <v>98.66666666666667</v>
      </c>
      <c r="E30" s="81">
        <v>0</v>
      </c>
      <c r="F30" s="79"/>
      <c r="G30" s="79"/>
    </row>
    <row r="31" spans="1:7" s="75" customFormat="1" ht="12.75" customHeight="1">
      <c r="A31" s="192" t="s">
        <v>59</v>
      </c>
      <c r="B31" s="79">
        <v>45</v>
      </c>
      <c r="C31" s="81">
        <v>0</v>
      </c>
      <c r="D31" s="81">
        <v>100</v>
      </c>
      <c r="E31" s="81">
        <v>0</v>
      </c>
      <c r="F31" s="79"/>
      <c r="G31" s="79"/>
    </row>
    <row r="32" spans="1:7" s="75" customFormat="1" ht="12.75" customHeight="1">
      <c r="A32" s="193" t="s">
        <v>37</v>
      </c>
      <c r="B32" s="79">
        <v>17</v>
      </c>
      <c r="C32" s="81">
        <v>0</v>
      </c>
      <c r="D32" s="81">
        <v>100</v>
      </c>
      <c r="E32" s="81">
        <v>0</v>
      </c>
      <c r="F32" s="79"/>
      <c r="G32" s="79"/>
    </row>
    <row r="33" spans="1:7" s="82" customFormat="1" ht="12.75" customHeight="1">
      <c r="A33" s="191"/>
      <c r="B33" s="79"/>
      <c r="C33" s="81"/>
      <c r="D33" s="81"/>
      <c r="E33" s="81"/>
      <c r="F33" s="80"/>
      <c r="G33" s="80"/>
    </row>
    <row r="34" spans="1:7" s="75" customFormat="1" ht="12.75" customHeight="1">
      <c r="A34" s="19" t="s">
        <v>38</v>
      </c>
      <c r="B34" s="79">
        <v>433</v>
      </c>
      <c r="C34" s="81">
        <v>0</v>
      </c>
      <c r="D34" s="81">
        <v>100</v>
      </c>
      <c r="E34" s="81">
        <v>0</v>
      </c>
      <c r="F34" s="79"/>
      <c r="G34" s="79"/>
    </row>
    <row r="35" spans="1:7" s="75" customFormat="1" ht="12.75" customHeight="1">
      <c r="A35" s="19" t="s">
        <v>42</v>
      </c>
      <c r="B35" s="79">
        <v>0</v>
      </c>
      <c r="C35" s="81">
        <v>0</v>
      </c>
      <c r="D35" s="81">
        <v>0</v>
      </c>
      <c r="E35" s="81">
        <v>0</v>
      </c>
      <c r="F35" s="79"/>
      <c r="G35" s="79"/>
    </row>
    <row r="36" spans="1:7" s="75" customFormat="1" ht="12.75" customHeight="1">
      <c r="A36" s="83"/>
      <c r="B36" s="79"/>
      <c r="C36" s="85"/>
      <c r="D36" s="84"/>
      <c r="E36" s="86"/>
      <c r="F36" s="79"/>
      <c r="G36" s="79"/>
    </row>
    <row r="37" spans="1:5" ht="12.75" customHeight="1">
      <c r="A37" s="17"/>
      <c r="B37" s="87" t="s">
        <v>1</v>
      </c>
      <c r="C37" s="88"/>
      <c r="D37" s="87" t="s">
        <v>1</v>
      </c>
      <c r="E37" s="87" t="s">
        <v>1</v>
      </c>
    </row>
    <row r="38" spans="1:5" ht="12.75" customHeight="1">
      <c r="A38" s="45" t="s">
        <v>49</v>
      </c>
      <c r="B38" s="74"/>
      <c r="C38" s="88"/>
      <c r="D38" s="74"/>
      <c r="E38" s="74"/>
    </row>
    <row r="39" spans="1:5" ht="12.75" customHeight="1">
      <c r="A39" s="17"/>
      <c r="B39" s="74"/>
      <c r="C39" s="88"/>
      <c r="D39" s="74"/>
      <c r="E39" s="74"/>
    </row>
    <row r="40" spans="1:3" ht="12.75" customHeight="1">
      <c r="A40" s="7" t="s">
        <v>83</v>
      </c>
      <c r="C40" s="89"/>
    </row>
    <row r="41" spans="1:3" ht="12.75" customHeight="1">
      <c r="A41" s="16"/>
      <c r="C41" s="89"/>
    </row>
    <row r="42" spans="1:3" ht="12.75" customHeight="1">
      <c r="A42" s="16"/>
      <c r="C42" s="89"/>
    </row>
    <row r="43" ht="12.75" customHeight="1">
      <c r="C43" s="89"/>
    </row>
    <row r="44" spans="3:5" ht="12.75">
      <c r="C44" s="89"/>
      <c r="E44" s="210" t="s">
        <v>43</v>
      </c>
    </row>
    <row r="45" spans="3:5" ht="12.75">
      <c r="C45" s="89"/>
      <c r="E45" s="202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</sheetData>
  <sheetProtection/>
  <mergeCells count="1">
    <mergeCell ref="A5:E7"/>
  </mergeCells>
  <hyperlinks>
    <hyperlink ref="E2" location="Índice!C17" display="INDICE"/>
    <hyperlink ref="E44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2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