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1.1" sheetId="2" r:id="rId2"/>
    <sheet name="2.1.2" sheetId="3" r:id="rId3"/>
    <sheet name="2.1.3" sheetId="4" r:id="rId4"/>
    <sheet name="2.1.4" sheetId="5" r:id="rId5"/>
    <sheet name="2.1.5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1">'2.1.1'!$A$1:$I$58</definedName>
    <definedName name="_xlnm.Print_Area" localSheetId="2">'2.1.2'!$A$1:$J$56</definedName>
    <definedName name="_xlnm.Print_Area" localSheetId="0">'Índice'!$B$1:$I$15</definedName>
    <definedName name="FICHS">#REF!</definedName>
    <definedName name="_xlnm.Print_Titles" localSheetId="1">'C:\IVE\[Edad1.xls]FICHS'!2:8</definedName>
    <definedName name="_xlnm.Print_Titles" localSheetId="2">'C:\IVE\[Edad2.xls]FICHS'!2:8</definedName>
    <definedName name="_xlnm.Print_Titles" localSheetId="3">'C:\IVE\[Edad3.xls]FICHS'!2:8</definedName>
    <definedName name="_xlnm.Print_Titles" localSheetId="4">'C:\IVE\[Edad4.xls]FICHS'!2:8</definedName>
    <definedName name="_xlnm.Print_Titles" localSheetId="5">'C:\IVE\[Edad5.xls]FICHS'!2:8</definedName>
  </definedNames>
  <calcPr fullCalcOnLoad="1"/>
</workbook>
</file>

<file path=xl/sharedStrings.xml><?xml version="1.0" encoding="utf-8"?>
<sst xmlns="http://schemas.openxmlformats.org/spreadsheetml/2006/main" count="197" uniqueCount="54">
  <si>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</si>
  <si>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</si>
  <si>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</si>
  <si>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</si>
  <si>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</si>
  <si>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</si>
  <si>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</si>
  <si>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</si>
  <si>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</si>
  <si>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</si>
  <si>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</si>
  <si>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</si>
  <si>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</si>
  <si>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</si>
  <si>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</si>
  <si>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</si>
  <si>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</si>
  <si>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</si>
  <si>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</si>
  <si>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Otros</t>
  </si>
  <si>
    <t>Privado</t>
  </si>
  <si>
    <t>Público</t>
  </si>
  <si>
    <t>Inactiva</t>
  </si>
  <si>
    <t xml:space="preserve">Parada </t>
  </si>
  <si>
    <t>No Consta</t>
  </si>
  <si>
    <t>INDICE</t>
  </si>
  <si>
    <t xml:space="preserve">Por cuenta ajena </t>
  </si>
  <si>
    <t xml:space="preserve">Por cuenta propia </t>
  </si>
  <si>
    <t xml:space="preserve">Estudiante </t>
  </si>
  <si>
    <t xml:space="preserve">Labores del hogar </t>
  </si>
  <si>
    <t xml:space="preserve">Pensionista 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</si>
  <si>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</si>
  <si>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</si>
  <si>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</si>
  <si>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</si>
  <si>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t>Porcentaje vertical</t>
  </si>
  <si>
    <r>
      <t>Total</t>
    </r>
    <r>
      <rPr>
        <vertAlign val="superscript"/>
        <sz val="10"/>
        <color indexed="8"/>
        <rFont val="Arial"/>
        <family val="2"/>
      </rPr>
      <t xml:space="preserve">  (*)</t>
    </r>
  </si>
  <si>
    <t>2.1. Grupo de edad.</t>
  </si>
  <si>
    <t xml:space="preserve">1º Grado </t>
  </si>
  <si>
    <t xml:space="preserve">2º Grado, 1º Ciclo </t>
  </si>
  <si>
    <t xml:space="preserve">2º Grado, 2º Ciclo </t>
  </si>
  <si>
    <t xml:space="preserve">3º Grado, 1º Ciclo </t>
  </si>
  <si>
    <t xml:space="preserve">3º Grado, 2º y 3º Ciclo </t>
  </si>
  <si>
    <t>Menos de 15 años</t>
  </si>
  <si>
    <t>45 años o más</t>
  </si>
  <si>
    <t>No ha utilizado Centro de Planificación Familiar</t>
  </si>
  <si>
    <t>Sí, ha utilizado Centro de Planificación Familiar</t>
  </si>
  <si>
    <t>2.1.1.- Interrupciones voluntarias del embarazo en mujeres por nivel de instrucción según grupo de edad. 2009</t>
  </si>
  <si>
    <t>2.1.2.- Interrupciones voluntarias del embarazo en mujeres por situación laboral según grupo de edad. 2009</t>
  </si>
  <si>
    <t>2.1.3.- Interrupciones voluntarias del embarazo en mujeres por número de hijos según grupo de edad. 2009</t>
  </si>
  <si>
    <t>2.1.4.- Interrupciones voluntarias del embarazo en mujeres por número de abortos voluntarios anteriores según grupo de edad. 2009</t>
  </si>
  <si>
    <t>2.1.5.- Interrupciones voluntarias del embarazo en mujeres por utilización de Centro de Planificación Familiar según grupo de edad. 2009</t>
  </si>
  <si>
    <t>Fuente: Ministerio de Sanidad y Política Social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</si>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</sst>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12"/>
      <color indexed="8"/>
      <name val="Arial"/>
      <family val="2"/>
    </font>
    <font>
      <sz val="17.5"/>
      <color indexed="8"/>
      <name val="Arial"/>
      <family val="2"/>
    </font>
    <font>
      <b/>
      <sz val="10.25"/>
      <color indexed="8"/>
      <name val="Arial"/>
      <family val="2"/>
    </font>
    <font>
      <b/>
      <sz val="10.5"/>
      <color indexed="8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6" fillId="5" borderId="0" xfId="62" applyFont="1" applyFill="1" applyAlignment="1">
      <alignment horizontal="left"/>
    </xf>
    <xf numFmtId="0" fontId="10" fillId="5" borderId="0" xfId="63" applyFont="1" applyFill="1">
      <alignment/>
      <protection/>
    </xf>
    <xf numFmtId="17" fontId="9" fillId="5" borderId="0" xfId="60" applyNumberFormat="1" applyFont="1" applyFill="1">
      <alignment/>
      <protection/>
    </xf>
    <xf numFmtId="0" fontId="10" fillId="5" borderId="0" xfId="61" applyFont="1" applyFill="1">
      <alignment/>
      <protection/>
    </xf>
    <xf numFmtId="0" fontId="5" fillId="5" borderId="0" xfId="59" applyFont="1" applyFill="1">
      <alignment/>
      <protection/>
    </xf>
    <xf numFmtId="0" fontId="13" fillId="5" borderId="0" xfId="46" applyFont="1" applyFill="1" applyAlignment="1" applyProtection="1">
      <alignment/>
      <protection/>
    </xf>
    <xf numFmtId="0" fontId="12" fillId="5" borderId="0" xfId="59" applyFont="1" applyFill="1" applyBorder="1">
      <alignment/>
      <protection/>
    </xf>
    <xf numFmtId="0" fontId="8" fillId="5" borderId="0" xfId="63" applyFont="1" applyFill="1" applyBorder="1">
      <alignment/>
      <protection/>
    </xf>
    <xf numFmtId="0" fontId="5" fillId="18" borderId="10" xfId="0" applyFont="1" applyFill="1" applyBorder="1" applyAlignment="1">
      <alignment vertical="top" wrapText="1"/>
    </xf>
    <xf numFmtId="0" fontId="11" fillId="5" borderId="0" xfId="46" applyFont="1" applyFill="1" applyAlignment="1" applyProtection="1">
      <alignment/>
      <protection/>
    </xf>
    <xf numFmtId="0" fontId="5" fillId="18" borderId="0" xfId="61" applyFont="1" applyFill="1" applyBorder="1" applyAlignment="1">
      <alignment vertical="top" wrapText="1"/>
      <protection/>
    </xf>
    <xf numFmtId="0" fontId="5" fillId="0" borderId="0" xfId="61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5" fillId="18" borderId="11" xfId="61" applyFont="1" applyFill="1" applyBorder="1" applyAlignment="1">
      <alignment vertical="top" wrapText="1"/>
      <protection/>
    </xf>
    <xf numFmtId="0" fontId="5" fillId="0" borderId="0" xfId="0" applyFont="1" applyFill="1" applyAlignment="1">
      <alignment vertical="top"/>
    </xf>
    <xf numFmtId="0" fontId="5" fillId="18" borderId="0" xfId="0" applyFont="1" applyFill="1" applyBorder="1" applyAlignment="1">
      <alignment horizontal="left" vertical="top" wrapText="1" indent="1"/>
    </xf>
    <xf numFmtId="0" fontId="5" fillId="18" borderId="0" xfId="0" applyFont="1" applyFill="1" applyAlignment="1">
      <alignment vertical="top"/>
    </xf>
    <xf numFmtId="0" fontId="5" fillId="18" borderId="10" xfId="56" applyFont="1" applyFill="1" applyBorder="1" applyAlignment="1">
      <alignment vertical="top" wrapText="1"/>
      <protection/>
    </xf>
    <xf numFmtId="0" fontId="5" fillId="5" borderId="0" xfId="59" applyFont="1" applyFill="1">
      <alignment/>
      <protection/>
    </xf>
    <xf numFmtId="0" fontId="5" fillId="5" borderId="0" xfId="59" applyFont="1" applyFill="1" applyBorder="1">
      <alignment/>
      <protection/>
    </xf>
    <xf numFmtId="182" fontId="5" fillId="5" borderId="0" xfId="59" applyNumberFormat="1" applyFont="1" applyFill="1">
      <alignment/>
      <protection/>
    </xf>
    <xf numFmtId="0" fontId="5" fillId="18" borderId="0" xfId="59" applyFont="1" applyFill="1" applyAlignment="1">
      <alignment vertical="top"/>
      <protection/>
    </xf>
    <xf numFmtId="3" fontId="5" fillId="19" borderId="0" xfId="59" applyNumberFormat="1" applyFont="1" applyFill="1">
      <alignment/>
      <protection/>
    </xf>
    <xf numFmtId="0" fontId="5" fillId="0" borderId="0" xfId="59" applyFont="1" applyFill="1" applyAlignment="1">
      <alignment vertical="top"/>
      <protection/>
    </xf>
    <xf numFmtId="3" fontId="5" fillId="0" borderId="0" xfId="59" applyNumberFormat="1" applyFont="1" applyFill="1">
      <alignment/>
      <protection/>
    </xf>
    <xf numFmtId="0" fontId="5" fillId="0" borderId="0" xfId="59" applyFont="1" applyFill="1">
      <alignment/>
      <protection/>
    </xf>
    <xf numFmtId="0" fontId="5" fillId="18" borderId="0" xfId="59" applyFont="1" applyFill="1" applyAlignment="1">
      <alignment horizontal="left" vertical="top" wrapText="1" indent="1"/>
      <protection/>
    </xf>
    <xf numFmtId="0" fontId="5" fillId="18" borderId="0" xfId="59" applyFont="1" applyFill="1" applyAlignment="1">
      <alignment horizontal="left" vertical="top" indent="3"/>
      <protection/>
    </xf>
    <xf numFmtId="0" fontId="5" fillId="18" borderId="0" xfId="59" applyFont="1" applyFill="1" applyAlignment="1">
      <alignment horizontal="left" vertical="top" indent="1"/>
      <protection/>
    </xf>
    <xf numFmtId="0" fontId="5" fillId="5" borderId="12" xfId="59" applyFont="1" applyFill="1" applyBorder="1">
      <alignment/>
      <protection/>
    </xf>
    <xf numFmtId="3" fontId="5" fillId="5" borderId="12" xfId="59" applyNumberFormat="1" applyFont="1" applyFill="1" applyBorder="1">
      <alignment/>
      <protection/>
    </xf>
    <xf numFmtId="3" fontId="5" fillId="5" borderId="0" xfId="59" applyNumberFormat="1" applyFont="1" applyFill="1" applyBorder="1">
      <alignment/>
      <protection/>
    </xf>
    <xf numFmtId="0" fontId="5" fillId="5" borderId="0" xfId="58" applyFont="1" applyFill="1">
      <alignment/>
      <protection/>
    </xf>
    <xf numFmtId="0" fontId="5" fillId="5" borderId="0" xfId="58" applyFont="1" applyFill="1" applyBorder="1">
      <alignment/>
      <protection/>
    </xf>
    <xf numFmtId="0" fontId="5" fillId="5" borderId="0" xfId="58" applyFont="1" applyFill="1">
      <alignment/>
      <protection/>
    </xf>
    <xf numFmtId="0" fontId="12" fillId="5" borderId="0" xfId="58" applyFont="1" applyFill="1" applyBorder="1">
      <alignment/>
      <protection/>
    </xf>
    <xf numFmtId="0" fontId="5" fillId="18" borderId="0" xfId="58" applyFont="1" applyFill="1" applyAlignment="1">
      <alignment vertical="top"/>
      <protection/>
    </xf>
    <xf numFmtId="3" fontId="5" fillId="19" borderId="0" xfId="58" applyNumberFormat="1" applyFont="1" applyFill="1">
      <alignment/>
      <protection/>
    </xf>
    <xf numFmtId="0" fontId="5" fillId="0" borderId="0" xfId="58" applyFont="1" applyFill="1" applyAlignment="1">
      <alignment vertical="top"/>
      <protection/>
    </xf>
    <xf numFmtId="3" fontId="5" fillId="0" borderId="0" xfId="58" applyNumberFormat="1" applyFont="1" applyFill="1">
      <alignment/>
      <protection/>
    </xf>
    <xf numFmtId="0" fontId="5" fillId="0" borderId="0" xfId="58" applyFont="1" applyFill="1">
      <alignment/>
      <protection/>
    </xf>
    <xf numFmtId="0" fontId="5" fillId="18" borderId="0" xfId="58" applyFont="1" applyFill="1" applyAlignment="1">
      <alignment horizontal="left" vertical="top" indent="1"/>
      <protection/>
    </xf>
    <xf numFmtId="182" fontId="5" fillId="5" borderId="0" xfId="58" applyNumberFormat="1" applyFont="1" applyFill="1">
      <alignment/>
      <protection/>
    </xf>
    <xf numFmtId="0" fontId="5" fillId="18" borderId="0" xfId="58" applyFont="1" applyFill="1" applyBorder="1" applyAlignment="1">
      <alignment horizontal="left" vertical="top" indent="1"/>
      <protection/>
    </xf>
    <xf numFmtId="0" fontId="5" fillId="5" borderId="12" xfId="58" applyFont="1" applyFill="1" applyBorder="1">
      <alignment/>
      <protection/>
    </xf>
    <xf numFmtId="3" fontId="5" fillId="5" borderId="0" xfId="58" applyNumberFormat="1" applyFont="1" applyFill="1">
      <alignment/>
      <protection/>
    </xf>
    <xf numFmtId="0" fontId="5" fillId="5" borderId="13" xfId="58" applyFont="1" applyFill="1" applyBorder="1">
      <alignment/>
      <protection/>
    </xf>
    <xf numFmtId="0" fontId="5" fillId="5" borderId="0" xfId="57" applyFont="1" applyFill="1">
      <alignment/>
      <protection/>
    </xf>
    <xf numFmtId="0" fontId="5" fillId="5" borderId="0" xfId="57" applyFont="1" applyFill="1" applyBorder="1">
      <alignment/>
      <protection/>
    </xf>
    <xf numFmtId="0" fontId="5" fillId="5" borderId="0" xfId="57" applyFont="1" applyFill="1">
      <alignment/>
      <protection/>
    </xf>
    <xf numFmtId="0" fontId="12" fillId="5" borderId="0" xfId="57" applyFont="1" applyFill="1" applyBorder="1">
      <alignment/>
      <protection/>
    </xf>
    <xf numFmtId="0" fontId="5" fillId="18" borderId="0" xfId="57" applyFont="1" applyFill="1" applyAlignment="1">
      <alignment vertical="top"/>
      <protection/>
    </xf>
    <xf numFmtId="3" fontId="5" fillId="19" borderId="0" xfId="57" applyNumberFormat="1" applyFont="1" applyFill="1">
      <alignment/>
      <protection/>
    </xf>
    <xf numFmtId="0" fontId="5" fillId="0" borderId="0" xfId="57" applyFont="1" applyFill="1" applyAlignment="1">
      <alignment vertical="top"/>
      <protection/>
    </xf>
    <xf numFmtId="3" fontId="5" fillId="0" borderId="0" xfId="57" applyNumberFormat="1" applyFont="1" applyFill="1">
      <alignment/>
      <protection/>
    </xf>
    <xf numFmtId="0" fontId="5" fillId="0" borderId="0" xfId="57" applyFont="1" applyFill="1">
      <alignment/>
      <protection/>
    </xf>
    <xf numFmtId="0" fontId="5" fillId="18" borderId="0" xfId="57" applyFont="1" applyFill="1" applyAlignment="1">
      <alignment horizontal="left" vertical="top" indent="1"/>
      <protection/>
    </xf>
    <xf numFmtId="182" fontId="5" fillId="5" borderId="0" xfId="57" applyNumberFormat="1" applyFont="1" applyFill="1">
      <alignment/>
      <protection/>
    </xf>
    <xf numFmtId="0" fontId="5" fillId="5" borderId="12" xfId="57" applyFont="1" applyFill="1" applyBorder="1">
      <alignment/>
      <protection/>
    </xf>
    <xf numFmtId="3" fontId="5" fillId="5" borderId="0" xfId="57" applyNumberFormat="1" applyFont="1" applyFill="1">
      <alignment/>
      <protection/>
    </xf>
    <xf numFmtId="0" fontId="5" fillId="5" borderId="13" xfId="57" applyFont="1" applyFill="1" applyBorder="1">
      <alignment/>
      <protection/>
    </xf>
    <xf numFmtId="0" fontId="5" fillId="5" borderId="0" xfId="56" applyFont="1" applyFill="1">
      <alignment/>
      <protection/>
    </xf>
    <xf numFmtId="0" fontId="5" fillId="5" borderId="0" xfId="56" applyFont="1" applyFill="1" applyBorder="1">
      <alignment/>
      <protection/>
    </xf>
    <xf numFmtId="0" fontId="5" fillId="5" borderId="0" xfId="56" applyFont="1" applyFill="1">
      <alignment/>
      <protection/>
    </xf>
    <xf numFmtId="0" fontId="12" fillId="5" borderId="0" xfId="56" applyFont="1" applyFill="1" applyBorder="1">
      <alignment/>
      <protection/>
    </xf>
    <xf numFmtId="182" fontId="5" fillId="5" borderId="0" xfId="56" applyNumberFormat="1" applyFont="1" applyFill="1">
      <alignment/>
      <protection/>
    </xf>
    <xf numFmtId="3" fontId="5" fillId="5" borderId="0" xfId="56" applyNumberFormat="1" applyFont="1" applyFill="1">
      <alignment/>
      <protection/>
    </xf>
    <xf numFmtId="3" fontId="5" fillId="19" borderId="0" xfId="56" applyNumberFormat="1" applyFont="1" applyFill="1" applyBorder="1">
      <alignment/>
      <protection/>
    </xf>
    <xf numFmtId="3" fontId="5" fillId="0" borderId="0" xfId="56" applyNumberFormat="1" applyFont="1" applyFill="1" applyBorder="1">
      <alignment/>
      <protection/>
    </xf>
    <xf numFmtId="0" fontId="5" fillId="0" borderId="0" xfId="56" applyFont="1" applyFill="1">
      <alignment/>
      <protection/>
    </xf>
    <xf numFmtId="0" fontId="5" fillId="18" borderId="0" xfId="56" applyFont="1" applyFill="1" applyBorder="1" applyAlignment="1">
      <alignment horizontal="left" vertical="top" indent="1"/>
      <protection/>
    </xf>
    <xf numFmtId="182" fontId="5" fillId="19" borderId="0" xfId="56" applyNumberFormat="1" applyFont="1" applyFill="1" applyBorder="1">
      <alignment/>
      <protection/>
    </xf>
    <xf numFmtId="0" fontId="5" fillId="18" borderId="0" xfId="56" applyFont="1" applyFill="1" applyAlignment="1">
      <alignment horizontal="left" vertical="top" indent="2"/>
      <protection/>
    </xf>
    <xf numFmtId="182" fontId="5" fillId="0" borderId="0" xfId="56" applyNumberFormat="1" applyFont="1" applyFill="1" applyBorder="1">
      <alignment/>
      <protection/>
    </xf>
    <xf numFmtId="0" fontId="5" fillId="18" borderId="0" xfId="56" applyFont="1" applyFill="1" applyAlignment="1">
      <alignment horizontal="left" vertical="top" indent="1"/>
      <protection/>
    </xf>
    <xf numFmtId="0" fontId="5" fillId="5" borderId="12" xfId="56" applyFont="1" applyFill="1" applyBorder="1">
      <alignment/>
      <protection/>
    </xf>
    <xf numFmtId="182" fontId="5" fillId="5" borderId="12" xfId="56" applyNumberFormat="1" applyFont="1" applyFill="1" applyBorder="1">
      <alignment/>
      <protection/>
    </xf>
    <xf numFmtId="0" fontId="5" fillId="5" borderId="13" xfId="56" applyFont="1" applyFill="1" applyBorder="1">
      <alignment/>
      <protection/>
    </xf>
    <xf numFmtId="0" fontId="5" fillId="5" borderId="0" xfId="55" applyFont="1" applyFill="1">
      <alignment/>
      <protection/>
    </xf>
    <xf numFmtId="0" fontId="5" fillId="5" borderId="0" xfId="55" applyFont="1" applyFill="1" applyBorder="1">
      <alignment/>
      <protection/>
    </xf>
    <xf numFmtId="0" fontId="5" fillId="5" borderId="0" xfId="55" applyFont="1" applyFill="1">
      <alignment/>
      <protection/>
    </xf>
    <xf numFmtId="0" fontId="12" fillId="5" borderId="0" xfId="55" applyFont="1" applyFill="1" applyBorder="1">
      <alignment/>
      <protection/>
    </xf>
    <xf numFmtId="3" fontId="5" fillId="19" borderId="0" xfId="55" applyNumberFormat="1" applyFont="1" applyFill="1">
      <alignment/>
      <protection/>
    </xf>
    <xf numFmtId="182" fontId="5" fillId="19" borderId="0" xfId="55" applyNumberFormat="1" applyFont="1" applyFill="1" applyAlignment="1">
      <alignment horizontal="right" vertical="top" wrapText="1"/>
      <protection/>
    </xf>
    <xf numFmtId="3" fontId="5" fillId="0" borderId="0" xfId="55" applyNumberFormat="1" applyFont="1" applyFill="1">
      <alignment/>
      <protection/>
    </xf>
    <xf numFmtId="182" fontId="5" fillId="0" borderId="0" xfId="55" applyNumberFormat="1" applyFont="1" applyFill="1" applyAlignment="1">
      <alignment horizontal="right" vertical="top" wrapText="1"/>
      <protection/>
    </xf>
    <xf numFmtId="0" fontId="5" fillId="0" borderId="0" xfId="55" applyFont="1" applyFill="1">
      <alignment/>
      <protection/>
    </xf>
    <xf numFmtId="3" fontId="5" fillId="5" borderId="0" xfId="55" applyNumberFormat="1" applyFont="1" applyFill="1" applyAlignment="1">
      <alignment horizontal="right" vertical="top" wrapText="1"/>
      <protection/>
    </xf>
    <xf numFmtId="0" fontId="5" fillId="5" borderId="0" xfId="55" applyFont="1" applyFill="1" applyAlignment="1">
      <alignment horizontal="left" vertical="top" wrapText="1"/>
      <protection/>
    </xf>
    <xf numFmtId="0" fontId="5" fillId="20" borderId="12" xfId="55" applyFont="1" applyFill="1" applyBorder="1" applyAlignment="1">
      <alignment vertical="top"/>
      <protection/>
    </xf>
    <xf numFmtId="3" fontId="5" fillId="5" borderId="12" xfId="55" applyNumberFormat="1" applyFont="1" applyFill="1" applyBorder="1">
      <alignment/>
      <protection/>
    </xf>
    <xf numFmtId="182" fontId="5" fillId="5" borderId="12" xfId="55" applyNumberFormat="1" applyFont="1" applyFill="1" applyBorder="1">
      <alignment/>
      <protection/>
    </xf>
    <xf numFmtId="3" fontId="5" fillId="5" borderId="0" xfId="55" applyNumberFormat="1" applyFont="1" applyFill="1" applyBorder="1">
      <alignment/>
      <protection/>
    </xf>
    <xf numFmtId="182" fontId="5" fillId="5" borderId="0" xfId="55" applyNumberFormat="1" applyFont="1" applyFill="1" applyBorder="1">
      <alignment/>
      <protection/>
    </xf>
    <xf numFmtId="182" fontId="5" fillId="5" borderId="0" xfId="55" applyNumberFormat="1" applyFont="1" applyFill="1">
      <alignment/>
      <protection/>
    </xf>
    <xf numFmtId="0" fontId="0" fillId="0" borderId="0" xfId="0" applyFont="1" applyFill="1" applyAlignment="1">
      <alignment/>
    </xf>
    <xf numFmtId="0" fontId="14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38" fillId="0" borderId="0" xfId="0" applyFont="1" applyFill="1" applyAlignment="1">
      <alignment horizontal="justify"/>
    </xf>
    <xf numFmtId="0" fontId="40" fillId="0" borderId="0" xfId="46" applyFont="1" applyFill="1" applyAlignment="1">
      <alignment horizontal="justify"/>
    </xf>
    <xf numFmtId="0" fontId="40" fillId="5" borderId="0" xfId="46" applyFont="1" applyFill="1" applyAlignment="1" applyProtection="1">
      <alignment horizontal="right"/>
      <protection/>
    </xf>
    <xf numFmtId="0" fontId="40" fillId="5" borderId="0" xfId="46" applyFont="1" applyFill="1" applyAlignment="1">
      <alignment horizontal="right"/>
    </xf>
    <xf numFmtId="0" fontId="40" fillId="5" borderId="0" xfId="46" applyFont="1" applyFill="1" applyBorder="1" applyAlignment="1">
      <alignment horizontal="right"/>
    </xf>
    <xf numFmtId="0" fontId="39" fillId="19" borderId="0" xfId="0" applyFont="1" applyFill="1" applyAlignment="1">
      <alignment horizontal="justify"/>
    </xf>
    <xf numFmtId="0" fontId="40" fillId="0" borderId="0" xfId="46" applyFont="1" applyFill="1" applyAlignment="1">
      <alignment horizontal="justify"/>
    </xf>
    <xf numFmtId="0" fontId="37" fillId="19" borderId="0" xfId="54" applyFont="1" applyFill="1" applyAlignment="1">
      <alignment horizontal="center"/>
      <protection/>
    </xf>
    <xf numFmtId="0" fontId="5" fillId="18" borderId="10" xfId="55" applyFont="1" applyFill="1" applyBorder="1" applyAlignment="1">
      <alignment vertical="top" wrapText="1"/>
      <protection/>
    </xf>
    <xf numFmtId="0" fontId="12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18" borderId="10" xfId="56" applyFont="1" applyFill="1" applyBorder="1" applyAlignment="1">
      <alignment vertical="top" wrapText="1"/>
      <protection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18" borderId="10" xfId="57" applyFont="1" applyFill="1" applyBorder="1" applyAlignment="1">
      <alignment vertical="top" wrapText="1"/>
      <protection/>
    </xf>
    <xf numFmtId="0" fontId="0" fillId="0" borderId="0" xfId="0" applyFont="1" applyBorder="1" applyAlignment="1">
      <alignment horizontal="left" vertical="top" wrapText="1"/>
    </xf>
    <xf numFmtId="0" fontId="5" fillId="18" borderId="10" xfId="58" applyFont="1" applyFill="1" applyBorder="1" applyAlignment="1">
      <alignment vertical="top" wrapText="1"/>
      <protection/>
    </xf>
    <xf numFmtId="0" fontId="0" fillId="0" borderId="0" xfId="0" applyFont="1" applyBorder="1" applyAlignment="1">
      <alignment horizontal="left" vertical="center" wrapText="1"/>
    </xf>
    <xf numFmtId="0" fontId="5" fillId="18" borderId="10" xfId="59" applyFont="1" applyFill="1" applyBorder="1" applyAlignment="1">
      <alignment vertical="top" wrapText="1"/>
      <protection/>
    </xf>
    <xf numFmtId="0" fontId="38" fillId="19" borderId="0" xfId="0" applyFont="1" applyFill="1" applyAlignment="1">
      <alignment horizontal="left" vertical="top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Edad1" xfId="55"/>
    <cellStyle name="Normal_Edad2" xfId="56"/>
    <cellStyle name="Normal_Edad3" xfId="57"/>
    <cellStyle name="Normal_Edad4" xfId="58"/>
    <cellStyle name="Normal_Edad5" xfId="59"/>
    <cellStyle name="Normal_formato" xfId="60"/>
    <cellStyle name="Normal_general5" xfId="61"/>
    <cellStyle name="Normal_IVE 2005" xfId="62"/>
    <cellStyle name="Normal_tipo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2.1.1.- Interrupciones voluntarias del embarazo en mujeres por nivel de instrucción según grupo de edad.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5"/>
          <c:w val="0.9865"/>
          <c:h val="0.64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'2.1.1'!$A$12</c:f>
              <c:strCache>
                <c:ptCount val="1"/>
                <c:pt idx="0">
                  <c:v>Analfabeta y/o sin estudios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'2.1.1'!$C$12:$J$12</c:f>
              <c:numCache/>
            </c:numRef>
          </c:val>
        </c:ser>
        <c:ser>
          <c:idx val="1"/>
          <c:order val="1"/>
          <c:tx>
            <c:strRef>
              <c:f>'2.1.1'!$A$13</c:f>
              <c:strCache>
                <c:ptCount val="1"/>
                <c:pt idx="0">
                  <c:v>1º Grado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'2.1.1'!$C$13:$J$13</c:f>
              <c:numCache/>
            </c:numRef>
          </c:val>
        </c:ser>
        <c:ser>
          <c:idx val="2"/>
          <c:order val="2"/>
          <c:tx>
            <c:strRef>
              <c:f>'2.1.1'!$A$14</c:f>
              <c:strCache>
                <c:ptCount val="1"/>
                <c:pt idx="0">
                  <c:v>2º Grado, 1º Ciclo 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'2.1.1'!$C$14:$J$14</c:f>
              <c:numCache/>
            </c:numRef>
          </c:val>
        </c:ser>
        <c:ser>
          <c:idx val="3"/>
          <c:order val="3"/>
          <c:tx>
            <c:strRef>
              <c:f>'2.1.1'!$A$15</c:f>
              <c:strCache>
                <c:ptCount val="1"/>
                <c:pt idx="0">
                  <c:v>2º Grado, 2º Ciclo 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'2.1.1'!$C$15:$J$15</c:f>
              <c:numCache/>
            </c:numRef>
          </c:val>
        </c:ser>
        <c:ser>
          <c:idx val="4"/>
          <c:order val="4"/>
          <c:tx>
            <c:strRef>
              <c:f>'2.1.1'!$A$16</c:f>
              <c:strCache>
                <c:ptCount val="1"/>
                <c:pt idx="0">
                  <c:v>3º Grado, 1º Ciclo 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'2.1.1'!$C$16:$J$16</c:f>
              <c:numCache/>
            </c:numRef>
          </c:val>
        </c:ser>
        <c:ser>
          <c:idx val="5"/>
          <c:order val="5"/>
          <c:tx>
            <c:strRef>
              <c:f>'2.1.1'!$A$17</c:f>
              <c:strCache>
                <c:ptCount val="1"/>
                <c:pt idx="0">
                  <c:v>3º Grado, 2º y 3º Ciclo 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'2.1.1'!$C$17:$J$17</c:f>
              <c:numCache/>
            </c:numRef>
          </c:val>
        </c:ser>
        <c:overlap val="100"/>
        <c:axId val="25355088"/>
        <c:axId val="26869201"/>
      </c:barChart>
      <c:catAx>
        <c:axId val="253550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9201"/>
        <c:crosses val="autoZero"/>
        <c:auto val="1"/>
        <c:lblOffset val="100"/>
        <c:tickLblSkip val="1"/>
        <c:noMultiLvlLbl val="0"/>
      </c:catAx>
      <c:valAx>
        <c:axId val="2686920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525"/>
              <c:y val="-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5508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25"/>
          <c:y val="0.812"/>
          <c:w val="0.588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2.1.2.- Interrupciones voluntarias del embarazo en mujeres por situación laboral de la mujer según grupo de edad. 2009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3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"/>
          <c:w val="0.98925"/>
          <c:h val="0.60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'2.1.2'!$A$12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'2.1.2'!$C$8:$J$8</c:f>
              <c:strCache/>
            </c:strRef>
          </c:cat>
          <c:val>
            <c:numRef>
              <c:f>'2.1.2'!$C$12:$J$12</c:f>
              <c:numCache/>
            </c:numRef>
          </c:val>
        </c:ser>
        <c:ser>
          <c:idx val="1"/>
          <c:order val="1"/>
          <c:tx>
            <c:strRef>
              <c:f>'2.1.2'!$A$15</c:f>
              <c:strCache>
                <c:ptCount val="1"/>
                <c:pt idx="0">
                  <c:v>Parada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'2.1.2'!$C$8:$J$8</c:f>
              <c:strCache/>
            </c:strRef>
          </c:cat>
          <c:val>
            <c:numRef>
              <c:f>'2.1.2'!$C$15:$J$15</c:f>
              <c:numCache/>
            </c:numRef>
          </c:val>
        </c:ser>
        <c:ser>
          <c:idx val="2"/>
          <c:order val="2"/>
          <c:tx>
            <c:strRef>
              <c:f>'2.1.2'!$A$16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'2.1.2'!$C$8:$J$8</c:f>
              <c:strCache/>
            </c:strRef>
          </c:cat>
          <c:val>
            <c:numRef>
              <c:f>'2.1.2'!$C$16:$J$16</c:f>
              <c:numCache/>
            </c:numRef>
          </c:val>
        </c:ser>
        <c:overlap val="100"/>
        <c:axId val="40496218"/>
        <c:axId val="28921643"/>
      </c:barChart>
      <c:catAx>
        <c:axId val="404962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21643"/>
        <c:crosses val="autoZero"/>
        <c:auto val="1"/>
        <c:lblOffset val="100"/>
        <c:tickLblSkip val="1"/>
        <c:noMultiLvlLbl val="0"/>
      </c:catAx>
      <c:valAx>
        <c:axId val="2892164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635"/>
              <c:y val="-0.1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9621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"/>
          <c:y val="0.83175"/>
          <c:w val="0.551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2.1.3.- Interrupciones voluntarias del embarazo en mujeres por número de hijos según grupo de edad. 2009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53"/>
          <c:w val="0.98825"/>
          <c:h val="0.66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'2.1.3'!$A$12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'2.1.3'!$C$12:$J$12</c:f>
              <c:numCache/>
            </c:numRef>
          </c:val>
        </c:ser>
        <c:ser>
          <c:idx val="1"/>
          <c:order val="1"/>
          <c:tx>
            <c:strRef>
              <c:f>'2.1.3'!$A$13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'2.1.3'!$C$13:$J$13</c:f>
              <c:numCache/>
            </c:numRef>
          </c:val>
        </c:ser>
        <c:ser>
          <c:idx val="2"/>
          <c:order val="2"/>
          <c:tx>
            <c:strRef>
              <c:f>'2.1.3'!$A$14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'2.1.3'!$C$14:$J$14</c:f>
              <c:numCache/>
            </c:numRef>
          </c:val>
        </c:ser>
        <c:ser>
          <c:idx val="3"/>
          <c:order val="3"/>
          <c:tx>
            <c:strRef>
              <c:f>'2.1.3'!$A$15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'2.1.3'!$C$15:$J$15</c:f>
              <c:numCache/>
            </c:numRef>
          </c:val>
        </c:ser>
        <c:overlap val="100"/>
        <c:axId val="58968196"/>
        <c:axId val="60951717"/>
      </c:barChart>
      <c:catAx>
        <c:axId val="589681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51717"/>
        <c:crosses val="autoZero"/>
        <c:auto val="1"/>
        <c:lblOffset val="100"/>
        <c:tickLblSkip val="1"/>
        <c:noMultiLvlLbl val="0"/>
      </c:catAx>
      <c:valAx>
        <c:axId val="609517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34"/>
              <c:y val="-0.13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6819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"/>
          <c:y val="0.82325"/>
          <c:w val="0.49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2.1.4.- Interrupciones voluntarias del embarazo en mujeres por número de abortos voluntarios anteriores según grupo de edad. 2009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3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6375"/>
          <c:w val="0.988"/>
          <c:h val="0.67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'2.1.4'!$A$13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'2.1.4'!$C$13:$J$13</c:f>
              <c:numCache/>
            </c:numRef>
          </c:val>
        </c:ser>
        <c:ser>
          <c:idx val="1"/>
          <c:order val="1"/>
          <c:tx>
            <c:strRef>
              <c:f>'2.1.4'!$A$14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'2.1.4'!$C$14:$J$14</c:f>
              <c:numCache/>
            </c:numRef>
          </c:val>
        </c:ser>
        <c:ser>
          <c:idx val="2"/>
          <c:order val="2"/>
          <c:tx>
            <c:strRef>
              <c:f>'2.1.4'!$A$15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'2.1.4'!$C$15:$J$15</c:f>
              <c:numCache/>
            </c:numRef>
          </c:val>
        </c:ser>
        <c:ser>
          <c:idx val="3"/>
          <c:order val="3"/>
          <c:tx>
            <c:strRef>
              <c:f>'2.1.4'!$A$16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'2.1.4'!$C$16:$J$16</c:f>
              <c:numCache/>
            </c:numRef>
          </c:val>
        </c:ser>
        <c:overlap val="100"/>
        <c:axId val="11694542"/>
        <c:axId val="38142015"/>
      </c:barChart>
      <c:catAx>
        <c:axId val="116945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42015"/>
        <c:crosses val="autoZero"/>
        <c:auto val="1"/>
        <c:lblOffset val="100"/>
        <c:tickLblSkip val="1"/>
        <c:noMultiLvlLbl val="0"/>
      </c:catAx>
      <c:valAx>
        <c:axId val="381420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46"/>
              <c:y val="-0.1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9454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35"/>
          <c:y val="0.859"/>
          <c:w val="0.464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2.1.5.- Interrupciones voluntarias del embarazo en mujeres por utilización de Centro de Planificación Familiar según grupo de edad. 2009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4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5"/>
          <c:w val="0.957"/>
          <c:h val="0.67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'2.1.5'!$A$13</c:f>
              <c:strCache>
                <c:ptCount val="1"/>
                <c:pt idx="0">
                  <c:v>Sí, ha utilizado Centro de Planificación Familiar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'2.1.5'!$C$9:$J$9</c:f>
              <c:strCache/>
            </c:strRef>
          </c:cat>
          <c:val>
            <c:numRef>
              <c:f>'2.1.5'!$C$13:$J$13</c:f>
              <c:numCache/>
            </c:numRef>
          </c:val>
        </c:ser>
        <c:ser>
          <c:idx val="1"/>
          <c:order val="1"/>
          <c:tx>
            <c:strRef>
              <c:f>'2.1.5'!$A$17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'2.1.5'!$C$9:$J$9</c:f>
              <c:strCache/>
            </c:strRef>
          </c:cat>
          <c:val>
            <c:numRef>
              <c:f>'2.1.5'!$C$17:$J$17</c:f>
              <c:numCache/>
            </c:numRef>
          </c:val>
        </c:ser>
        <c:overlap val="100"/>
        <c:axId val="7733816"/>
        <c:axId val="2495481"/>
      </c:barChart>
      <c:catAx>
        <c:axId val="77338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5481"/>
        <c:crosses val="autoZero"/>
        <c:auto val="1"/>
        <c:lblOffset val="100"/>
        <c:tickLblSkip val="1"/>
        <c:noMultiLvlLbl val="0"/>
      </c:catAx>
      <c:valAx>
        <c:axId val="24954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5475"/>
              <c:y val="-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3381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85"/>
          <c:y val="0.87075"/>
          <c:w val="0.6405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2.1.1'!A56" /><Relationship Id="rId3" Type="http://schemas.openxmlformats.org/officeDocument/2006/relationships/hyperlink" Target="#'2.1.1'!A56" /><Relationship Id="rId4" Type="http://schemas.openxmlformats.org/officeDocument/2006/relationships/hyperlink" Target="#'2.1.2'!A56" /><Relationship Id="rId5" Type="http://schemas.openxmlformats.org/officeDocument/2006/relationships/hyperlink" Target="#'2.1.2'!A56" /><Relationship Id="rId6" Type="http://schemas.openxmlformats.org/officeDocument/2006/relationships/hyperlink" Target="#'2.1.3'!A56" /><Relationship Id="rId7" Type="http://schemas.openxmlformats.org/officeDocument/2006/relationships/hyperlink" Target="#'2.1.3'!A56" /><Relationship Id="rId8" Type="http://schemas.openxmlformats.org/officeDocument/2006/relationships/image" Target="../media/image1.jpeg" /><Relationship Id="rId9" Type="http://schemas.openxmlformats.org/officeDocument/2006/relationships/hyperlink" Target="#'2.1.4'!A56" /><Relationship Id="rId10" Type="http://schemas.openxmlformats.org/officeDocument/2006/relationships/hyperlink" Target="#'2.1.4'!A56" /><Relationship Id="rId11" Type="http://schemas.openxmlformats.org/officeDocument/2006/relationships/hyperlink" Target="#'2.1.5'!A54" /><Relationship Id="rId12" Type="http://schemas.openxmlformats.org/officeDocument/2006/relationships/hyperlink" Target="#'2.1.5'!A5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" name="Picture 3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0"/>
          <a:ext cx="1809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2" name="Picture 3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3" name="Picture 36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57400"/>
          <a:ext cx="1809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4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5" name="Picture 111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288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6" name="Picture 112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003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123825</xdr:rowOff>
    </xdr:from>
    <xdr:to>
      <xdr:col>10</xdr:col>
      <xdr:colOff>295275</xdr:colOff>
      <xdr:row>58</xdr:row>
      <xdr:rowOff>133350</xdr:rowOff>
    </xdr:to>
    <xdr:graphicFrame>
      <xdr:nvGraphicFramePr>
        <xdr:cNvPr id="2" name="Chart 2"/>
        <xdr:cNvGraphicFramePr/>
      </xdr:nvGraphicFramePr>
      <xdr:xfrm>
        <a:off x="0" y="5162550"/>
        <a:ext cx="917257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114300</xdr:rowOff>
    </xdr:from>
    <xdr:to>
      <xdr:col>10</xdr:col>
      <xdr:colOff>66675</xdr:colOff>
      <xdr:row>57</xdr:row>
      <xdr:rowOff>19050</xdr:rowOff>
    </xdr:to>
    <xdr:graphicFrame>
      <xdr:nvGraphicFramePr>
        <xdr:cNvPr id="2" name="Chart 2"/>
        <xdr:cNvGraphicFramePr/>
      </xdr:nvGraphicFramePr>
      <xdr:xfrm>
        <a:off x="0" y="5153025"/>
        <a:ext cx="89439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133350</xdr:rowOff>
    </xdr:from>
    <xdr:to>
      <xdr:col>10</xdr:col>
      <xdr:colOff>76200</xdr:colOff>
      <xdr:row>58</xdr:row>
      <xdr:rowOff>104775</xdr:rowOff>
    </xdr:to>
    <xdr:graphicFrame>
      <xdr:nvGraphicFramePr>
        <xdr:cNvPr id="2" name="Chart 2"/>
        <xdr:cNvGraphicFramePr/>
      </xdr:nvGraphicFramePr>
      <xdr:xfrm>
        <a:off x="0" y="5172075"/>
        <a:ext cx="89535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9</xdr:col>
      <xdr:colOff>685800</xdr:colOff>
      <xdr:row>57</xdr:row>
      <xdr:rowOff>66675</xdr:rowOff>
    </xdr:to>
    <xdr:graphicFrame>
      <xdr:nvGraphicFramePr>
        <xdr:cNvPr id="2" name="Chart 2"/>
        <xdr:cNvGraphicFramePr/>
      </xdr:nvGraphicFramePr>
      <xdr:xfrm>
        <a:off x="0" y="5229225"/>
        <a:ext cx="87820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152400</xdr:rowOff>
    </xdr:from>
    <xdr:to>
      <xdr:col>10</xdr:col>
      <xdr:colOff>28575</xdr:colOff>
      <xdr:row>55</xdr:row>
      <xdr:rowOff>66675</xdr:rowOff>
    </xdr:to>
    <xdr:graphicFrame>
      <xdr:nvGraphicFramePr>
        <xdr:cNvPr id="2" name="Chart 2"/>
        <xdr:cNvGraphicFramePr/>
      </xdr:nvGraphicFramePr>
      <xdr:xfrm>
        <a:off x="0" y="5200650"/>
        <a:ext cx="89058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O15"/>
  <sheetViews>
    <sheetView showGridLines="0" tabSelected="1" zoomScalePageLayoutView="0" workbookViewId="0" topLeftCell="A1">
      <selection activeCell="B14" sqref="B14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/>
    <row r="3" ht="12.75"/>
    <row r="4" spans="2:13" ht="24.75" customHeight="1">
      <c r="B4" s="109" t="str">
        <f>+"Interrupciones Voluntarias del Embarazo (IVE). 2009"</f>
        <v>Interrupciones Voluntarias del Embarazo (IVE). 2009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3:14" ht="12.75" customHeight="1"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15" customHeight="1">
      <c r="A6" s="15"/>
      <c r="C6" s="121" t="s">
        <v>53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99"/>
    </row>
    <row r="7" spans="1:14" ht="15" customHeight="1">
      <c r="A7" s="15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99"/>
    </row>
    <row r="8" spans="3:14" ht="13.5" customHeight="1"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99"/>
    </row>
    <row r="9" spans="1:14" ht="13.5" customHeight="1">
      <c r="A9" s="15"/>
      <c r="C9" s="107" t="s">
        <v>37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0"/>
    </row>
    <row r="10" spans="2:15" ht="13.5" customHeight="1">
      <c r="B10" s="1"/>
      <c r="C10" s="108" t="s">
        <v>47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98"/>
      <c r="O10" s="98"/>
    </row>
    <row r="11" spans="2:15" ht="13.5" customHeight="1">
      <c r="B11" s="1"/>
      <c r="C11" s="108" t="s">
        <v>48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98"/>
      <c r="O11" s="98"/>
    </row>
    <row r="12" spans="2:15" ht="13.5" customHeight="1">
      <c r="B12" s="1"/>
      <c r="C12" s="108" t="s">
        <v>49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98"/>
      <c r="O12" s="98"/>
    </row>
    <row r="13" spans="2:15" ht="13.5" customHeight="1">
      <c r="B13" s="1"/>
      <c r="C13" s="108" t="s">
        <v>50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98"/>
      <c r="O13" s="98"/>
    </row>
    <row r="14" spans="2:15" ht="13.5" customHeight="1">
      <c r="B14" s="1"/>
      <c r="C14" s="108" t="s">
        <v>51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98"/>
      <c r="O14" s="98"/>
    </row>
    <row r="15" spans="2:15" ht="12.75" customHeight="1">
      <c r="B15" s="1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98"/>
      <c r="O15" s="98"/>
    </row>
  </sheetData>
  <sheetProtection/>
  <mergeCells count="8">
    <mergeCell ref="C12:M12"/>
    <mergeCell ref="B4:M4"/>
    <mergeCell ref="C13:M13"/>
    <mergeCell ref="C14:M14"/>
    <mergeCell ref="C6:M7"/>
    <mergeCell ref="C9:M9"/>
    <mergeCell ref="C10:M10"/>
    <mergeCell ref="C11:M11"/>
  </mergeCells>
  <hyperlinks>
    <hyperlink ref="C10:M10" location="'2.1.1'!J2" display="2.1.1.- Interrupciones voluntarias del embarazo en mujeres por nivel de instrucción según grupo de edad. Comunidad de Madrid. Año 2008"/>
    <hyperlink ref="C11:M11" location="'2.1.2'!J2" display="2.1.2.- Interrupciones voluntarias del embarazo en mujeres por situación laboral según grupo de edad. Comunidad de Madrid. Año 2008"/>
    <hyperlink ref="C12:M12" location="'2.1.3'!J2" display="2.1.3.- Interrupciones voluntarias del embarazo en mujeres por número de hijos según grupo de edad. Comunidad de Madrid. Año 2008"/>
    <hyperlink ref="C13:M13" location="'2.1.4'!J2" display="2.1.4.- Interrupciones voluntarias del embarazo en mujeres por número de abortos voluntarios anteriores según grupo de edad. Comunidad de Madrid. Año 2008"/>
    <hyperlink ref="C14:M14" location="'2.1.5'!J2" display="2.1.5.- Interrupciones voluntarias del embarazo en mujeres por utilización de Centro de Planificación Familiar según grupo de edad. Comunidad de Madrid. Año 2008"/>
  </hyperlinks>
  <printOptions/>
  <pageMargins left="0.75" right="0.75" top="1" bottom="1" header="0" footer="0"/>
  <pageSetup horizontalDpi="600" verticalDpi="600" orientation="portrait" paperSize="9" scale="98" r:id="rId2"/>
  <rowBreaks count="1" manualBreakCount="1">
    <brk id="8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7">
    <tabColor indexed="42"/>
    <outlinePr summaryRight="0"/>
    <pageSetUpPr fitToPage="1"/>
  </sheetPr>
  <dimension ref="A2:J31"/>
  <sheetViews>
    <sheetView showGridLines="0" zoomScaleSheetLayoutView="100" zoomScalePageLayoutView="0" workbookViewId="0" topLeftCell="A29">
      <selection activeCell="J30" sqref="J30"/>
    </sheetView>
  </sheetViews>
  <sheetFormatPr defaultColWidth="16.00390625" defaultRowHeight="12.75"/>
  <cols>
    <col min="1" max="1" width="27.7109375" style="81" customWidth="1" collapsed="1"/>
    <col min="2" max="10" width="11.7109375" style="81" customWidth="1"/>
    <col min="11" max="16384" width="16.00390625" style="81" customWidth="1"/>
  </cols>
  <sheetData>
    <row r="1" ht="12.75" customHeight="1"/>
    <row r="2" spans="4:10" ht="12.75" customHeight="1">
      <c r="D2" s="12"/>
      <c r="J2" s="104" t="s">
        <v>25</v>
      </c>
    </row>
    <row r="3" ht="12.75" customHeight="1"/>
    <row r="4" spans="1:9" s="82" customFormat="1" ht="12.75" customHeight="1">
      <c r="A4" s="82" t="s">
        <v>1</v>
      </c>
      <c r="B4" s="82" t="s">
        <v>1</v>
      </c>
      <c r="C4" s="82" t="s">
        <v>1</v>
      </c>
      <c r="D4" s="82" t="s">
        <v>1</v>
      </c>
      <c r="E4" s="82" t="s">
        <v>1</v>
      </c>
      <c r="F4" s="82" t="s">
        <v>1</v>
      </c>
      <c r="G4" s="82" t="s">
        <v>1</v>
      </c>
      <c r="H4" s="82" t="s">
        <v>1</v>
      </c>
      <c r="I4" s="82" t="s">
        <v>1</v>
      </c>
    </row>
    <row r="5" spans="1:10" s="83" customFormat="1" ht="15" customHeight="1">
      <c r="A5" s="111" t="str">
        <f>+"Tabla 2.1.1. - Interrupciones voluntarias del embarazo en mujeres por nivel de instrucción según grupo de edad. 2009"</f>
        <v>Tabla 2.1.1. - Interrupciones voluntarias del embarazo en mujeres por nivel de instrucción según grupo de edad. 2009</v>
      </c>
      <c r="B5" s="111"/>
      <c r="C5" s="111"/>
      <c r="D5" s="111"/>
      <c r="E5" s="111"/>
      <c r="F5" s="111"/>
      <c r="G5" s="111"/>
      <c r="H5" s="111"/>
      <c r="I5" s="111"/>
      <c r="J5" s="111"/>
    </row>
    <row r="6" ht="12.75" customHeight="1">
      <c r="A6" s="84"/>
    </row>
    <row r="7" ht="12.75" customHeight="1">
      <c r="A7" s="4" t="s">
        <v>34</v>
      </c>
    </row>
    <row r="8" spans="1:10" ht="24.75" customHeight="1">
      <c r="A8" s="110"/>
      <c r="B8" s="11" t="s">
        <v>33</v>
      </c>
      <c r="C8" s="11" t="s">
        <v>43</v>
      </c>
      <c r="D8" s="11" t="s">
        <v>4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44</v>
      </c>
    </row>
    <row r="9" ht="12.75" customHeight="1"/>
    <row r="10" spans="1:10" ht="12.75" customHeight="1">
      <c r="A10" s="19" t="s">
        <v>0</v>
      </c>
      <c r="B10" s="85">
        <v>20191</v>
      </c>
      <c r="C10" s="86">
        <v>0.3219256104204844</v>
      </c>
      <c r="D10" s="86">
        <v>10.276856024961617</v>
      </c>
      <c r="E10" s="86">
        <v>23.817542469417067</v>
      </c>
      <c r="F10" s="86">
        <v>25.31325838244762</v>
      </c>
      <c r="G10" s="86">
        <v>20.880590362042494</v>
      </c>
      <c r="H10" s="86">
        <v>14.05081471942945</v>
      </c>
      <c r="I10" s="86">
        <v>5.06166113614977</v>
      </c>
      <c r="J10" s="86">
        <v>0.27735129513149426</v>
      </c>
    </row>
    <row r="11" spans="1:10" s="89" customFormat="1" ht="12.75" customHeight="1">
      <c r="A11" s="17"/>
      <c r="B11" s="87"/>
      <c r="C11" s="88"/>
      <c r="D11" s="88"/>
      <c r="E11" s="88"/>
      <c r="F11" s="88"/>
      <c r="G11" s="88"/>
      <c r="H11" s="88"/>
      <c r="I11" s="88"/>
      <c r="J11" s="88"/>
    </row>
    <row r="12" spans="1:10" s="91" customFormat="1" ht="12.75" customHeight="1">
      <c r="A12" s="18" t="s">
        <v>2</v>
      </c>
      <c r="B12" s="90">
        <v>418</v>
      </c>
      <c r="C12" s="88">
        <v>0.7177033492822966</v>
      </c>
      <c r="D12" s="88">
        <v>6.4593301435406705</v>
      </c>
      <c r="E12" s="88">
        <v>18.181818181818183</v>
      </c>
      <c r="F12" s="88">
        <v>26.794258373205743</v>
      </c>
      <c r="G12" s="88">
        <v>27.751196172248804</v>
      </c>
      <c r="H12" s="88">
        <v>13.875598086124402</v>
      </c>
      <c r="I12" s="88">
        <v>6.220095693779904</v>
      </c>
      <c r="J12" s="88">
        <v>0</v>
      </c>
    </row>
    <row r="13" spans="1:10" s="91" customFormat="1" ht="12.75" customHeight="1">
      <c r="A13" s="18" t="s">
        <v>38</v>
      </c>
      <c r="B13" s="90">
        <v>3146</v>
      </c>
      <c r="C13" s="88">
        <v>0.6357279084551812</v>
      </c>
      <c r="D13" s="88">
        <v>13.54100445009536</v>
      </c>
      <c r="E13" s="88">
        <v>25.01589319771138</v>
      </c>
      <c r="F13" s="88">
        <v>23.013350286077557</v>
      </c>
      <c r="G13" s="88">
        <v>20.089001907183725</v>
      </c>
      <c r="H13" s="88">
        <v>13.223140495867769</v>
      </c>
      <c r="I13" s="88">
        <v>4.259376986649714</v>
      </c>
      <c r="J13" s="88">
        <v>0.22250476795931343</v>
      </c>
    </row>
    <row r="14" spans="1:10" s="91" customFormat="1" ht="12.75" customHeight="1">
      <c r="A14" s="18" t="s">
        <v>39</v>
      </c>
      <c r="B14" s="90">
        <v>6577</v>
      </c>
      <c r="C14" s="88">
        <v>0.5929755207541432</v>
      </c>
      <c r="D14" s="88">
        <v>14.809183518321422</v>
      </c>
      <c r="E14" s="88">
        <v>26.63828493233997</v>
      </c>
      <c r="F14" s="88">
        <v>24.722517865288125</v>
      </c>
      <c r="G14" s="88">
        <v>18.519081648167855</v>
      </c>
      <c r="H14" s="88">
        <v>10.673559373574578</v>
      </c>
      <c r="I14" s="88">
        <v>3.816329633571537</v>
      </c>
      <c r="J14" s="88">
        <v>0.2280675079823628</v>
      </c>
    </row>
    <row r="15" spans="1:10" s="91" customFormat="1" ht="12.75" customHeight="1">
      <c r="A15" s="18" t="s">
        <v>40</v>
      </c>
      <c r="B15" s="90">
        <v>6302</v>
      </c>
      <c r="C15" s="88">
        <v>0.04760393525864805</v>
      </c>
      <c r="D15" s="88">
        <v>8.521104411298</v>
      </c>
      <c r="E15" s="88">
        <v>24.547762615042842</v>
      </c>
      <c r="F15" s="88">
        <v>26.15042843541733</v>
      </c>
      <c r="G15" s="88">
        <v>20.72357981593145</v>
      </c>
      <c r="H15" s="88">
        <v>14.566804189146303</v>
      </c>
      <c r="I15" s="88">
        <v>5.12535702951444</v>
      </c>
      <c r="J15" s="88">
        <v>0.31735956839098695</v>
      </c>
    </row>
    <row r="16" spans="1:10" s="91" customFormat="1" ht="12.75" customHeight="1">
      <c r="A16" s="18" t="s">
        <v>41</v>
      </c>
      <c r="B16" s="90">
        <v>1664</v>
      </c>
      <c r="C16" s="88">
        <v>0</v>
      </c>
      <c r="D16" s="88">
        <v>4.266826923076923</v>
      </c>
      <c r="E16" s="88">
        <v>23.918269230769234</v>
      </c>
      <c r="F16" s="88">
        <v>26.802884615384613</v>
      </c>
      <c r="G16" s="88">
        <v>22.83653846153846</v>
      </c>
      <c r="H16" s="88">
        <v>15.625</v>
      </c>
      <c r="I16" s="88">
        <v>6.189903846153847</v>
      </c>
      <c r="J16" s="88">
        <v>0.3605769230769231</v>
      </c>
    </row>
    <row r="17" spans="1:10" s="91" customFormat="1" ht="12.75" customHeight="1">
      <c r="A17" s="18" t="s">
        <v>42</v>
      </c>
      <c r="B17" s="90">
        <v>2047</v>
      </c>
      <c r="C17" s="88">
        <v>0</v>
      </c>
      <c r="D17" s="88">
        <v>1.7586712261846604</v>
      </c>
      <c r="E17" s="88">
        <v>11.968734733756717</v>
      </c>
      <c r="F17" s="88">
        <v>26.624328285295558</v>
      </c>
      <c r="G17" s="88">
        <v>27.06399609184172</v>
      </c>
      <c r="H17" s="88">
        <v>23.25354176844162</v>
      </c>
      <c r="I17" s="88">
        <v>8.98876404494382</v>
      </c>
      <c r="J17" s="88">
        <v>0.3419638495359062</v>
      </c>
    </row>
    <row r="18" spans="1:10" s="91" customFormat="1" ht="12.75" customHeight="1">
      <c r="A18" s="18" t="s">
        <v>24</v>
      </c>
      <c r="B18" s="90">
        <v>37</v>
      </c>
      <c r="C18" s="88">
        <v>0</v>
      </c>
      <c r="D18" s="88">
        <v>10.81081081081081</v>
      </c>
      <c r="E18" s="88">
        <v>10.81081081081081</v>
      </c>
      <c r="F18" s="88">
        <v>27.027027027027028</v>
      </c>
      <c r="G18" s="88">
        <v>27.027027027027028</v>
      </c>
      <c r="H18" s="88">
        <v>18.91891891891892</v>
      </c>
      <c r="I18" s="88">
        <v>2.7027027027027026</v>
      </c>
      <c r="J18" s="88">
        <v>2.7027027027027026</v>
      </c>
    </row>
    <row r="19" spans="1:10" ht="12.75" customHeight="1">
      <c r="A19" s="92"/>
      <c r="B19" s="93"/>
      <c r="C19" s="94"/>
      <c r="D19" s="94"/>
      <c r="E19" s="94"/>
      <c r="F19" s="94"/>
      <c r="G19" s="94"/>
      <c r="H19" s="94"/>
      <c r="I19" s="94"/>
      <c r="J19" s="94"/>
    </row>
    <row r="20" spans="1:10" ht="12.75" customHeight="1">
      <c r="A20" s="10"/>
      <c r="B20" s="95"/>
      <c r="C20" s="96"/>
      <c r="D20" s="96"/>
      <c r="E20" s="96"/>
      <c r="F20" s="96"/>
      <c r="G20" s="96"/>
      <c r="H20" s="96"/>
      <c r="I20" s="96"/>
      <c r="J20" s="97"/>
    </row>
    <row r="21" spans="1:10" ht="12.75" customHeight="1">
      <c r="A21" s="10" t="s">
        <v>32</v>
      </c>
      <c r="B21" s="95"/>
      <c r="C21" s="96"/>
      <c r="D21" s="96"/>
      <c r="E21" s="96"/>
      <c r="F21" s="96"/>
      <c r="G21" s="96"/>
      <c r="H21" s="96"/>
      <c r="I21" s="96"/>
      <c r="J21" s="97"/>
    </row>
    <row r="22" spans="1:10" ht="12.75" customHeight="1">
      <c r="A22" s="10"/>
      <c r="B22" s="95"/>
      <c r="C22" s="96"/>
      <c r="D22" s="96"/>
      <c r="E22" s="96"/>
      <c r="F22" s="96"/>
      <c r="G22" s="96"/>
      <c r="H22" s="96"/>
      <c r="I22" s="96"/>
      <c r="J22" s="97"/>
    </row>
    <row r="23" spans="1:9" ht="12.75" customHeight="1">
      <c r="A23" s="3" t="s">
        <v>52</v>
      </c>
      <c r="B23" s="82"/>
      <c r="C23" s="82" t="s">
        <v>1</v>
      </c>
      <c r="D23" s="82" t="s">
        <v>1</v>
      </c>
      <c r="E23" s="82" t="s">
        <v>1</v>
      </c>
      <c r="F23" s="82" t="s">
        <v>1</v>
      </c>
      <c r="G23" s="82" t="s">
        <v>1</v>
      </c>
      <c r="H23" s="82" t="s">
        <v>1</v>
      </c>
      <c r="I23" s="82" t="s">
        <v>1</v>
      </c>
    </row>
    <row r="24" spans="1:9" ht="12.75" customHeight="1">
      <c r="A24" s="5"/>
      <c r="B24" s="82"/>
      <c r="C24" s="82"/>
      <c r="D24" s="82"/>
      <c r="E24" s="82"/>
      <c r="F24" s="82"/>
      <c r="G24" s="82"/>
      <c r="H24" s="82"/>
      <c r="I24" s="82"/>
    </row>
    <row r="25" spans="1:9" ht="12.75" customHeight="1">
      <c r="A25" s="5"/>
      <c r="B25" s="82"/>
      <c r="C25" s="82"/>
      <c r="D25" s="82"/>
      <c r="E25" s="82"/>
      <c r="F25" s="82"/>
      <c r="G25" s="82"/>
      <c r="H25" s="82"/>
      <c r="I25" s="82"/>
    </row>
    <row r="26" spans="1:9" ht="12.75" customHeight="1">
      <c r="A26" s="5"/>
      <c r="B26" s="82"/>
      <c r="C26" s="82"/>
      <c r="D26" s="82"/>
      <c r="E26" s="82"/>
      <c r="F26" s="82"/>
      <c r="G26" s="82"/>
      <c r="H26" s="82"/>
      <c r="I26" s="82"/>
    </row>
    <row r="27" spans="1:9" ht="12.75" customHeight="1">
      <c r="A27" s="5"/>
      <c r="B27" s="82"/>
      <c r="C27" s="82"/>
      <c r="D27" s="82"/>
      <c r="E27" s="82"/>
      <c r="F27" s="82"/>
      <c r="G27" s="82"/>
      <c r="H27" s="82"/>
      <c r="I27" s="82"/>
    </row>
    <row r="28" spans="1:9" ht="12.75" customHeight="1">
      <c r="A28" s="5"/>
      <c r="B28" s="82"/>
      <c r="C28" s="82"/>
      <c r="D28" s="82"/>
      <c r="E28" s="82"/>
      <c r="F28" s="82"/>
      <c r="G28" s="82"/>
      <c r="H28" s="82"/>
      <c r="I28" s="82"/>
    </row>
    <row r="29" spans="1:9" ht="12.75" customHeight="1">
      <c r="A29" s="5"/>
      <c r="B29" s="82"/>
      <c r="C29" s="82"/>
      <c r="D29" s="82"/>
      <c r="E29" s="82"/>
      <c r="F29" s="82"/>
      <c r="G29" s="82"/>
      <c r="H29" s="82"/>
      <c r="I29" s="82"/>
    </row>
    <row r="30" spans="1:10" ht="12.75" customHeight="1">
      <c r="A30" s="5"/>
      <c r="B30" s="82"/>
      <c r="C30" s="82"/>
      <c r="D30" s="82"/>
      <c r="E30" s="82"/>
      <c r="F30" s="82"/>
      <c r="G30" s="82"/>
      <c r="H30" s="82"/>
      <c r="I30" s="82"/>
      <c r="J30" s="105" t="s">
        <v>25</v>
      </c>
    </row>
    <row r="31" spans="1:9" ht="12.75" customHeight="1">
      <c r="A31" s="5"/>
      <c r="B31" s="82"/>
      <c r="C31" s="82"/>
      <c r="D31" s="82"/>
      <c r="E31" s="82"/>
      <c r="F31" s="82"/>
      <c r="G31" s="82"/>
      <c r="H31" s="82"/>
      <c r="I31" s="82"/>
    </row>
    <row r="32" ht="12.75" customHeight="1"/>
  </sheetData>
  <sheetProtection/>
  <mergeCells count="1">
    <mergeCell ref="A5:J5"/>
  </mergeCells>
  <hyperlinks>
    <hyperlink ref="J2" location="Índice!C10" display="INDICE"/>
    <hyperlink ref="J3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rowBreaks count="1" manualBreakCount="1">
    <brk id="31" max="8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8">
    <tabColor indexed="42"/>
    <outlinePr summaryRight="0"/>
    <pageSetUpPr fitToPage="1"/>
  </sheetPr>
  <dimension ref="A2:J30"/>
  <sheetViews>
    <sheetView showGridLines="0" zoomScaleSheetLayoutView="100" zoomScalePageLayoutView="0" workbookViewId="0" topLeftCell="A29">
      <selection activeCell="J30" sqref="J30"/>
    </sheetView>
  </sheetViews>
  <sheetFormatPr defaultColWidth="16.00390625" defaultRowHeight="12.75"/>
  <cols>
    <col min="1" max="1" width="27.7109375" style="64" customWidth="1" collapsed="1"/>
    <col min="2" max="10" width="11.7109375" style="64" customWidth="1"/>
    <col min="11" max="16384" width="16.00390625" style="64" customWidth="1"/>
  </cols>
  <sheetData>
    <row r="1" ht="12.75" customHeight="1"/>
    <row r="2" spans="4:10" ht="12.75" customHeight="1">
      <c r="D2" s="12"/>
      <c r="J2" s="104" t="s">
        <v>25</v>
      </c>
    </row>
    <row r="3" ht="12.75" customHeight="1"/>
    <row r="4" spans="1:10" s="65" customFormat="1" ht="12.75" customHeight="1">
      <c r="A4" s="65" t="s">
        <v>1</v>
      </c>
      <c r="B4" s="65" t="s">
        <v>1</v>
      </c>
      <c r="C4" s="65" t="s">
        <v>1</v>
      </c>
      <c r="D4" s="65" t="s">
        <v>1</v>
      </c>
      <c r="E4" s="65" t="s">
        <v>1</v>
      </c>
      <c r="F4" s="65" t="s">
        <v>1</v>
      </c>
      <c r="G4" s="65" t="s">
        <v>1</v>
      </c>
      <c r="H4" s="65" t="s">
        <v>1</v>
      </c>
      <c r="I4" s="65" t="s">
        <v>1</v>
      </c>
      <c r="J4" s="65" t="s">
        <v>1</v>
      </c>
    </row>
    <row r="5" spans="1:10" s="66" customFormat="1" ht="15" customHeight="1">
      <c r="A5" s="111" t="str">
        <f>+"Tabla 2.1.2. - Interrupciones voluntarias del embarazo en mujeres por situación laboral según grupo de edad. 2009"</f>
        <v>Tabla 2.1.2. - Interrupciones voluntarias del embarazo en mujeres por situación laboral según grupo de edad. 2009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3" ht="12.75" customHeight="1">
      <c r="A6" s="67"/>
      <c r="C6" s="68"/>
    </row>
    <row r="7" spans="1:10" ht="12.75" customHeight="1">
      <c r="A7" s="6" t="s">
        <v>35</v>
      </c>
      <c r="C7" s="68"/>
      <c r="D7" s="68"/>
      <c r="E7" s="68"/>
      <c r="F7" s="68"/>
      <c r="G7" s="68"/>
      <c r="H7" s="68"/>
      <c r="I7" s="68"/>
      <c r="J7" s="68"/>
    </row>
    <row r="8" spans="1:10" ht="24.75" customHeight="1">
      <c r="A8" s="113"/>
      <c r="B8" s="16" t="s">
        <v>0</v>
      </c>
      <c r="C8" s="11" t="s">
        <v>43</v>
      </c>
      <c r="D8" s="113" t="s">
        <v>4</v>
      </c>
      <c r="E8" s="113" t="s">
        <v>5</v>
      </c>
      <c r="F8" s="113" t="s">
        <v>6</v>
      </c>
      <c r="G8" s="113" t="s">
        <v>7</v>
      </c>
      <c r="H8" s="113" t="s">
        <v>8</v>
      </c>
      <c r="I8" s="113" t="s">
        <v>9</v>
      </c>
      <c r="J8" s="20" t="s">
        <v>44</v>
      </c>
    </row>
    <row r="9" spans="2:10" ht="12.75" customHeight="1">
      <c r="B9" s="69"/>
      <c r="C9" s="68"/>
      <c r="D9" s="68"/>
      <c r="E9" s="68"/>
      <c r="F9" s="68"/>
      <c r="G9" s="68"/>
      <c r="H9" s="68"/>
      <c r="I9" s="68"/>
      <c r="J9" s="68"/>
    </row>
    <row r="10" spans="1:10" ht="12.75" customHeight="1">
      <c r="A10" s="13" t="s">
        <v>31</v>
      </c>
      <c r="B10" s="70">
        <v>20191</v>
      </c>
      <c r="C10" s="70">
        <v>65</v>
      </c>
      <c r="D10" s="70">
        <v>2075</v>
      </c>
      <c r="E10" s="70">
        <v>4809</v>
      </c>
      <c r="F10" s="70">
        <v>5111</v>
      </c>
      <c r="G10" s="70">
        <v>4216</v>
      </c>
      <c r="H10" s="70">
        <v>2837</v>
      </c>
      <c r="I10" s="70">
        <v>1022</v>
      </c>
      <c r="J10" s="70">
        <v>56</v>
      </c>
    </row>
    <row r="11" spans="1:10" s="72" customFormat="1" ht="12.75" customHeight="1">
      <c r="A11" s="14"/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12.75" customHeight="1">
      <c r="A12" s="73" t="s">
        <v>10</v>
      </c>
      <c r="B12" s="74">
        <v>64.870486850577</v>
      </c>
      <c r="C12" s="74">
        <v>1.5384615384615385</v>
      </c>
      <c r="D12" s="74">
        <v>21.927710843373493</v>
      </c>
      <c r="E12" s="74">
        <v>57.78748180494906</v>
      </c>
      <c r="F12" s="74">
        <v>70.80806104480533</v>
      </c>
      <c r="G12" s="74">
        <v>75.49810246679316</v>
      </c>
      <c r="H12" s="74">
        <v>77.72294677476206</v>
      </c>
      <c r="I12" s="74">
        <v>78.76712328767124</v>
      </c>
      <c r="J12" s="74">
        <v>91.07142857142857</v>
      </c>
    </row>
    <row r="13" spans="1:10" ht="12.75" customHeight="1">
      <c r="A13" s="75" t="s">
        <v>26</v>
      </c>
      <c r="B13" s="76">
        <v>62.67643999801892</v>
      </c>
      <c r="C13" s="76">
        <v>1.5384615384615385</v>
      </c>
      <c r="D13" s="76">
        <v>21.927710843373493</v>
      </c>
      <c r="E13" s="76">
        <v>56.74776460802662</v>
      </c>
      <c r="F13" s="76">
        <v>69.12541576990805</v>
      </c>
      <c r="G13" s="76">
        <v>72.31973434535104</v>
      </c>
      <c r="H13" s="76">
        <v>73.31688403242862</v>
      </c>
      <c r="I13" s="76">
        <v>74.46183953033268</v>
      </c>
      <c r="J13" s="76">
        <v>83.92857142857143</v>
      </c>
    </row>
    <row r="14" spans="1:10" ht="12.75" customHeight="1">
      <c r="A14" s="75" t="s">
        <v>27</v>
      </c>
      <c r="B14" s="76">
        <v>2.1940468525580705</v>
      </c>
      <c r="C14" s="76">
        <v>0</v>
      </c>
      <c r="D14" s="76">
        <v>0</v>
      </c>
      <c r="E14" s="76">
        <v>1.039717196922437</v>
      </c>
      <c r="F14" s="76">
        <v>1.6826452748972802</v>
      </c>
      <c r="G14" s="76">
        <v>3.178368121442125</v>
      </c>
      <c r="H14" s="76">
        <v>4.406062742333451</v>
      </c>
      <c r="I14" s="76">
        <v>4.305283757338552</v>
      </c>
      <c r="J14" s="76">
        <v>7.142857142857142</v>
      </c>
    </row>
    <row r="15" spans="1:10" ht="12.75" customHeight="1">
      <c r="A15" s="77" t="s">
        <v>23</v>
      </c>
      <c r="B15" s="74">
        <v>18.06250309543856</v>
      </c>
      <c r="C15" s="74">
        <v>1.5384615384615385</v>
      </c>
      <c r="D15" s="74">
        <v>20.819277108433734</v>
      </c>
      <c r="E15" s="74">
        <v>22.249948014140152</v>
      </c>
      <c r="F15" s="74">
        <v>19.037370377616906</v>
      </c>
      <c r="G15" s="74">
        <v>15.464895635673626</v>
      </c>
      <c r="H15" s="74">
        <v>13.958406767712372</v>
      </c>
      <c r="I15" s="74">
        <v>11.839530332681017</v>
      </c>
      <c r="J15" s="74">
        <v>3.571428571428571</v>
      </c>
    </row>
    <row r="16" spans="1:10" ht="12.75" customHeight="1">
      <c r="A16" s="77" t="s">
        <v>22</v>
      </c>
      <c r="B16" s="74">
        <v>16.254766975385074</v>
      </c>
      <c r="C16" s="74">
        <v>93.84615384615385</v>
      </c>
      <c r="D16" s="74">
        <v>55.90361445783133</v>
      </c>
      <c r="E16" s="74">
        <v>19.359534206695777</v>
      </c>
      <c r="F16" s="74">
        <v>9.293680297397769</v>
      </c>
      <c r="G16" s="74">
        <v>8.230550284629981</v>
      </c>
      <c r="H16" s="74">
        <v>7.684173422629538</v>
      </c>
      <c r="I16" s="74">
        <v>8.512720156555773</v>
      </c>
      <c r="J16" s="74">
        <v>5.357142857142857</v>
      </c>
    </row>
    <row r="17" spans="1:10" ht="12.75" customHeight="1">
      <c r="A17" s="75" t="s">
        <v>28</v>
      </c>
      <c r="B17" s="76">
        <v>9.7072953296023</v>
      </c>
      <c r="C17" s="76">
        <v>89.23076923076924</v>
      </c>
      <c r="D17" s="76">
        <v>50.216867469879524</v>
      </c>
      <c r="E17" s="76">
        <v>13.142025369099605</v>
      </c>
      <c r="F17" s="76">
        <v>3.2478966934063784</v>
      </c>
      <c r="G17" s="76">
        <v>0.9962049335863378</v>
      </c>
      <c r="H17" s="76">
        <v>0.6344730348960169</v>
      </c>
      <c r="I17" s="76">
        <v>0.19569471624266144</v>
      </c>
      <c r="J17" s="76">
        <v>0</v>
      </c>
    </row>
    <row r="18" spans="1:10" ht="12.75" customHeight="1">
      <c r="A18" s="75" t="s">
        <v>29</v>
      </c>
      <c r="B18" s="76">
        <v>6.314694665940271</v>
      </c>
      <c r="C18" s="76">
        <v>3.076923076923077</v>
      </c>
      <c r="D18" s="76">
        <v>5.397590361445783</v>
      </c>
      <c r="E18" s="76">
        <v>6.092742773965481</v>
      </c>
      <c r="F18" s="76">
        <v>5.928389747603209</v>
      </c>
      <c r="G18" s="76">
        <v>6.854838709677419</v>
      </c>
      <c r="H18" s="76">
        <v>6.838209376101516</v>
      </c>
      <c r="I18" s="76">
        <v>7.729941291585127</v>
      </c>
      <c r="J18" s="76">
        <v>5.357142857142857</v>
      </c>
    </row>
    <row r="19" spans="1:10" ht="12.75" customHeight="1">
      <c r="A19" s="75" t="s">
        <v>30</v>
      </c>
      <c r="B19" s="76">
        <v>0.2327769798425041</v>
      </c>
      <c r="C19" s="76">
        <v>1.5384615384615385</v>
      </c>
      <c r="D19" s="76">
        <v>0.2891566265060241</v>
      </c>
      <c r="E19" s="76">
        <v>0.12476606363069245</v>
      </c>
      <c r="F19" s="76">
        <v>0.11739385638818234</v>
      </c>
      <c r="G19" s="76">
        <v>0.3795066413662239</v>
      </c>
      <c r="H19" s="76">
        <v>0.21149101163200562</v>
      </c>
      <c r="I19" s="76">
        <v>0.5870841487279843</v>
      </c>
      <c r="J19" s="76">
        <v>0</v>
      </c>
    </row>
    <row r="20" spans="1:10" ht="12.75" customHeight="1">
      <c r="A20" s="77" t="s">
        <v>11</v>
      </c>
      <c r="B20" s="74">
        <v>0.812243078599376</v>
      </c>
      <c r="C20" s="74">
        <v>3.076923076923077</v>
      </c>
      <c r="D20" s="74">
        <v>1.3493975903614457</v>
      </c>
      <c r="E20" s="74">
        <v>0.6030359742150135</v>
      </c>
      <c r="F20" s="74">
        <v>0.860888280180004</v>
      </c>
      <c r="G20" s="74">
        <v>0.8064516129032258</v>
      </c>
      <c r="H20" s="74">
        <v>0.6344730348960169</v>
      </c>
      <c r="I20" s="74">
        <v>0.8806262230919765</v>
      </c>
      <c r="J20" s="74">
        <v>0</v>
      </c>
    </row>
    <row r="21" spans="1:10" ht="12.75" customHeight="1">
      <c r="A21" s="78"/>
      <c r="C21" s="79" t="s">
        <v>1</v>
      </c>
      <c r="D21" s="79" t="s">
        <v>1</v>
      </c>
      <c r="E21" s="79" t="s">
        <v>1</v>
      </c>
      <c r="F21" s="79" t="s">
        <v>1</v>
      </c>
      <c r="G21" s="79" t="s">
        <v>1</v>
      </c>
      <c r="H21" s="79" t="s">
        <v>1</v>
      </c>
      <c r="I21" s="79" t="s">
        <v>1</v>
      </c>
      <c r="J21" s="79" t="s">
        <v>1</v>
      </c>
    </row>
    <row r="22" spans="1:2" ht="12.75" customHeight="1">
      <c r="A22" s="10"/>
      <c r="B22" s="80" t="s">
        <v>1</v>
      </c>
    </row>
    <row r="23" spans="1:2" ht="12.75" customHeight="1">
      <c r="A23" s="10" t="s">
        <v>32</v>
      </c>
      <c r="B23" s="65"/>
    </row>
    <row r="24" spans="1:2" ht="12.75" customHeight="1">
      <c r="A24" s="10"/>
      <c r="B24" s="65"/>
    </row>
    <row r="25" ht="12.75" customHeight="1">
      <c r="A25" s="3" t="s">
        <v>52</v>
      </c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spans="1:10" ht="12.75" customHeight="1">
      <c r="A30" s="5"/>
      <c r="J30" s="105" t="s">
        <v>25</v>
      </c>
    </row>
    <row r="31" ht="12.75" customHeight="1"/>
  </sheetData>
  <sheetProtection/>
  <mergeCells count="1">
    <mergeCell ref="A5:J5"/>
  </mergeCells>
  <hyperlinks>
    <hyperlink ref="J2" location="Índice!C11" display="INDICE"/>
    <hyperlink ref="J30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rowBreaks count="1" manualBreakCount="1">
    <brk id="30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">
    <tabColor indexed="42"/>
    <outlinePr summaryRight="0"/>
    <pageSetUpPr fitToPage="1"/>
  </sheetPr>
  <dimension ref="A2:J31"/>
  <sheetViews>
    <sheetView showGridLines="0" zoomScaleSheetLayoutView="100" zoomScalePageLayoutView="0" workbookViewId="0" topLeftCell="A29">
      <selection activeCell="J30" sqref="J30"/>
    </sheetView>
  </sheetViews>
  <sheetFormatPr defaultColWidth="16.00390625" defaultRowHeight="12.75"/>
  <cols>
    <col min="1" max="1" width="27.7109375" style="50" customWidth="1" collapsed="1"/>
    <col min="2" max="10" width="11.7109375" style="50" customWidth="1"/>
    <col min="11" max="16384" width="16.00390625" style="50" customWidth="1"/>
  </cols>
  <sheetData>
    <row r="1" ht="12.75" customHeight="1"/>
    <row r="2" spans="4:10" ht="12.75" customHeight="1">
      <c r="D2" s="12"/>
      <c r="J2" s="104" t="s">
        <v>25</v>
      </c>
    </row>
    <row r="3" ht="12.75" customHeight="1"/>
    <row r="4" spans="1:10" s="51" customFormat="1" ht="12.75" customHeight="1">
      <c r="A4" s="51" t="s">
        <v>1</v>
      </c>
      <c r="B4" s="51" t="s">
        <v>1</v>
      </c>
      <c r="C4" s="51" t="s">
        <v>1</v>
      </c>
      <c r="D4" s="51" t="s">
        <v>1</v>
      </c>
      <c r="E4" s="51" t="s">
        <v>1</v>
      </c>
      <c r="F4" s="51" t="s">
        <v>1</v>
      </c>
      <c r="G4" s="51" t="s">
        <v>1</v>
      </c>
      <c r="H4" s="51" t="s">
        <v>1</v>
      </c>
      <c r="I4" s="51" t="s">
        <v>1</v>
      </c>
      <c r="J4" s="51" t="s">
        <v>1</v>
      </c>
    </row>
    <row r="5" spans="1:10" s="52" customFormat="1" ht="15" customHeight="1">
      <c r="A5" s="114" t="str">
        <f>+"Tabla 2.1.3. - Interrupciones voluntarias del embarazo en mujeres por número de hijos según grupo de edad. 2009"</f>
        <v>Tabla 2.1.3. - Interrupciones voluntarias del embarazo en mujeres por número de hijos según grupo de edad. 2009</v>
      </c>
      <c r="B5" s="115"/>
      <c r="C5" s="115"/>
      <c r="D5" s="115"/>
      <c r="E5" s="115"/>
      <c r="F5" s="115"/>
      <c r="G5" s="115"/>
      <c r="H5" s="115"/>
      <c r="I5" s="115"/>
      <c r="J5" s="115"/>
    </row>
    <row r="6" ht="12.75" customHeight="1">
      <c r="A6" s="53"/>
    </row>
    <row r="7" ht="12.75" customHeight="1">
      <c r="A7" s="6" t="s">
        <v>35</v>
      </c>
    </row>
    <row r="8" spans="1:10" ht="24.75" customHeight="1">
      <c r="A8" s="116"/>
      <c r="B8" s="16" t="s">
        <v>0</v>
      </c>
      <c r="C8" s="11" t="s">
        <v>43</v>
      </c>
      <c r="D8" s="20" t="s">
        <v>4</v>
      </c>
      <c r="E8" s="20" t="s">
        <v>5</v>
      </c>
      <c r="F8" s="20" t="s">
        <v>6</v>
      </c>
      <c r="G8" s="20" t="s">
        <v>7</v>
      </c>
      <c r="H8" s="20" t="s">
        <v>8</v>
      </c>
      <c r="I8" s="20" t="s">
        <v>9</v>
      </c>
      <c r="J8" s="20" t="s">
        <v>44</v>
      </c>
    </row>
    <row r="9" ht="12.75" customHeight="1"/>
    <row r="10" spans="1:10" ht="12.75" customHeight="1">
      <c r="A10" s="54" t="s">
        <v>31</v>
      </c>
      <c r="B10" s="55">
        <v>20191</v>
      </c>
      <c r="C10" s="55">
        <v>65</v>
      </c>
      <c r="D10" s="55">
        <v>2075</v>
      </c>
      <c r="E10" s="55">
        <v>4809</v>
      </c>
      <c r="F10" s="55">
        <v>5111</v>
      </c>
      <c r="G10" s="55">
        <v>4216</v>
      </c>
      <c r="H10" s="55">
        <v>2837</v>
      </c>
      <c r="I10" s="55">
        <v>1022</v>
      </c>
      <c r="J10" s="55">
        <v>56</v>
      </c>
    </row>
    <row r="11" spans="1:10" s="58" customFormat="1" ht="12.75" customHeight="1">
      <c r="A11" s="56"/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12.75" customHeight="1">
      <c r="A12" s="59" t="s">
        <v>12</v>
      </c>
      <c r="B12" s="60">
        <v>46.40186221583874</v>
      </c>
      <c r="C12" s="60">
        <v>96.92307692307692</v>
      </c>
      <c r="D12" s="60">
        <v>87.13253012048193</v>
      </c>
      <c r="E12" s="60">
        <v>66.37554585152839</v>
      </c>
      <c r="F12" s="60">
        <v>45.82273527685384</v>
      </c>
      <c r="G12" s="60">
        <v>30.763757115749524</v>
      </c>
      <c r="H12" s="60">
        <v>18.787451533309834</v>
      </c>
      <c r="I12" s="60">
        <v>12.622309197651663</v>
      </c>
      <c r="J12" s="60">
        <v>8.928571428571429</v>
      </c>
    </row>
    <row r="13" spans="1:10" ht="12.75" customHeight="1">
      <c r="A13" s="59" t="s">
        <v>13</v>
      </c>
      <c r="B13" s="60">
        <v>27.175474221187656</v>
      </c>
      <c r="C13" s="60">
        <v>3.076923076923077</v>
      </c>
      <c r="D13" s="60">
        <v>12.048192771084338</v>
      </c>
      <c r="E13" s="60">
        <v>25.681014763984194</v>
      </c>
      <c r="F13" s="60">
        <v>31.55938172568969</v>
      </c>
      <c r="G13" s="60">
        <v>30.811195445920305</v>
      </c>
      <c r="H13" s="60">
        <v>28.833274585830104</v>
      </c>
      <c r="I13" s="60">
        <v>24.951076320939332</v>
      </c>
      <c r="J13" s="60">
        <v>26.785714285714285</v>
      </c>
    </row>
    <row r="14" spans="1:10" ht="12.75" customHeight="1">
      <c r="A14" s="59" t="s">
        <v>14</v>
      </c>
      <c r="B14" s="60">
        <v>18.027834183547125</v>
      </c>
      <c r="C14" s="60">
        <v>0</v>
      </c>
      <c r="D14" s="60">
        <v>0.7710843373493975</v>
      </c>
      <c r="E14" s="60">
        <v>6.716573092118944</v>
      </c>
      <c r="F14" s="60">
        <v>16.924280962629624</v>
      </c>
      <c r="G14" s="60">
        <v>25.877609108159394</v>
      </c>
      <c r="H14" s="60">
        <v>32.28762777581953</v>
      </c>
      <c r="I14" s="60">
        <v>39.92172211350293</v>
      </c>
      <c r="J14" s="60">
        <v>37.5</v>
      </c>
    </row>
    <row r="15" spans="1:10" ht="12.75" customHeight="1">
      <c r="A15" s="59" t="s">
        <v>15</v>
      </c>
      <c r="B15" s="60">
        <v>8.394829379426477</v>
      </c>
      <c r="C15" s="60">
        <v>0</v>
      </c>
      <c r="D15" s="60">
        <v>0.048192771084337345</v>
      </c>
      <c r="E15" s="60">
        <v>1.2268662923684759</v>
      </c>
      <c r="F15" s="60">
        <v>5.693602034826844</v>
      </c>
      <c r="G15" s="60">
        <v>12.54743833017078</v>
      </c>
      <c r="H15" s="60">
        <v>20.091646105040535</v>
      </c>
      <c r="I15" s="60">
        <v>22.504892367906066</v>
      </c>
      <c r="J15" s="60">
        <v>26.785714285714285</v>
      </c>
    </row>
    <row r="16" spans="1:10" ht="12.75" customHeight="1">
      <c r="A16" s="59" t="s">
        <v>3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</row>
    <row r="17" spans="1:10" ht="12.75" customHeight="1">
      <c r="A17" s="61"/>
      <c r="C17" s="62"/>
      <c r="D17" s="62"/>
      <c r="E17" s="62"/>
      <c r="F17" s="62"/>
      <c r="G17" s="62"/>
      <c r="H17" s="62"/>
      <c r="I17" s="62"/>
      <c r="J17" s="62"/>
    </row>
    <row r="18" spans="1:10" ht="12.75" customHeight="1">
      <c r="A18" s="10"/>
      <c r="B18" s="63" t="s">
        <v>1</v>
      </c>
      <c r="C18" s="63" t="s">
        <v>1</v>
      </c>
      <c r="D18" s="63" t="s">
        <v>1</v>
      </c>
      <c r="E18" s="63" t="s">
        <v>1</v>
      </c>
      <c r="F18" s="63" t="s">
        <v>1</v>
      </c>
      <c r="G18" s="63" t="s">
        <v>1</v>
      </c>
      <c r="H18" s="63" t="s">
        <v>1</v>
      </c>
      <c r="I18" s="63" t="s">
        <v>1</v>
      </c>
      <c r="J18" s="63" t="s">
        <v>1</v>
      </c>
    </row>
    <row r="19" spans="1:10" ht="12.75" customHeight="1">
      <c r="A19" s="10" t="s">
        <v>32</v>
      </c>
      <c r="B19" s="51"/>
      <c r="C19" s="51"/>
      <c r="D19" s="51"/>
      <c r="E19" s="51"/>
      <c r="F19" s="51"/>
      <c r="G19" s="51"/>
      <c r="H19" s="51"/>
      <c r="I19" s="51"/>
      <c r="J19" s="51"/>
    </row>
    <row r="20" spans="1:10" ht="12.75" customHeight="1">
      <c r="A20" s="10"/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12.75" customHeight="1">
      <c r="A21" s="3" t="s">
        <v>52</v>
      </c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12.75" customHeight="1">
      <c r="A22" s="5"/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12.75" customHeight="1">
      <c r="A23" s="5"/>
      <c r="B23" s="51"/>
      <c r="C23" s="51"/>
      <c r="D23" s="51"/>
      <c r="E23" s="51"/>
      <c r="F23" s="51"/>
      <c r="G23" s="51"/>
      <c r="H23" s="51"/>
      <c r="I23" s="51"/>
      <c r="J23" s="51"/>
    </row>
    <row r="24" spans="1:10" ht="12.75" customHeight="1">
      <c r="A24" s="5"/>
      <c r="B24" s="51"/>
      <c r="C24" s="51"/>
      <c r="D24" s="51"/>
      <c r="E24" s="51"/>
      <c r="F24" s="51"/>
      <c r="G24" s="51"/>
      <c r="H24" s="51"/>
      <c r="I24" s="51"/>
      <c r="J24" s="51"/>
    </row>
    <row r="25" spans="1:10" ht="12.75" customHeight="1">
      <c r="A25" s="5"/>
      <c r="B25" s="51"/>
      <c r="C25" s="51"/>
      <c r="D25" s="51"/>
      <c r="E25" s="51"/>
      <c r="F25" s="51"/>
      <c r="G25" s="51"/>
      <c r="H25" s="51"/>
      <c r="I25" s="51"/>
      <c r="J25" s="51"/>
    </row>
    <row r="26" spans="1:10" ht="12.75" customHeight="1">
      <c r="A26" s="5"/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2.75" customHeight="1">
      <c r="A27" s="5"/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2.75" customHeight="1">
      <c r="A28" s="5"/>
      <c r="B28" s="51"/>
      <c r="C28" s="51"/>
      <c r="D28" s="51"/>
      <c r="E28" s="51"/>
      <c r="F28" s="51"/>
      <c r="G28" s="51"/>
      <c r="H28" s="51"/>
      <c r="I28" s="51"/>
      <c r="J28" s="51"/>
    </row>
    <row r="29" spans="1:10" ht="12.75" customHeight="1">
      <c r="A29" s="5"/>
      <c r="B29" s="51"/>
      <c r="C29" s="51"/>
      <c r="D29" s="51"/>
      <c r="E29" s="51"/>
      <c r="F29" s="51"/>
      <c r="G29" s="51"/>
      <c r="H29" s="51"/>
      <c r="I29" s="51"/>
      <c r="J29" s="51"/>
    </row>
    <row r="30" spans="1:10" ht="12.75" customHeight="1">
      <c r="A30" s="5"/>
      <c r="B30" s="51"/>
      <c r="C30" s="51"/>
      <c r="D30" s="51"/>
      <c r="E30" s="51"/>
      <c r="F30" s="51"/>
      <c r="G30" s="51"/>
      <c r="H30" s="51"/>
      <c r="I30" s="51"/>
      <c r="J30" s="106" t="s">
        <v>25</v>
      </c>
    </row>
    <row r="31" spans="1:10" ht="12.75" customHeight="1">
      <c r="A31" s="5"/>
      <c r="B31" s="51"/>
      <c r="C31" s="51"/>
      <c r="D31" s="51"/>
      <c r="E31" s="51"/>
      <c r="F31" s="51"/>
      <c r="G31" s="51"/>
      <c r="H31" s="51"/>
      <c r="I31" s="51"/>
      <c r="J31" s="51"/>
    </row>
    <row r="32" ht="12.75" customHeight="1"/>
  </sheetData>
  <sheetProtection/>
  <mergeCells count="1">
    <mergeCell ref="A5:J5"/>
  </mergeCells>
  <hyperlinks>
    <hyperlink ref="J2" location="Índice!C12" display="INDICE"/>
    <hyperlink ref="J30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0">
    <tabColor indexed="42"/>
    <outlinePr summaryRight="0"/>
    <pageSetUpPr fitToPage="1"/>
  </sheetPr>
  <dimension ref="A2:J31"/>
  <sheetViews>
    <sheetView showGridLines="0" zoomScaleSheetLayoutView="100" zoomScalePageLayoutView="0" workbookViewId="0" topLeftCell="A29">
      <selection activeCell="J30" sqref="J30"/>
    </sheetView>
  </sheetViews>
  <sheetFormatPr defaultColWidth="16.00390625" defaultRowHeight="12.75"/>
  <cols>
    <col min="1" max="1" width="27.7109375" style="35" customWidth="1" collapsed="1"/>
    <col min="2" max="10" width="11.7109375" style="35" customWidth="1"/>
    <col min="11" max="16384" width="16.00390625" style="35" customWidth="1"/>
  </cols>
  <sheetData>
    <row r="1" ht="12.75" customHeight="1"/>
    <row r="2" spans="4:10" ht="12.75" customHeight="1">
      <c r="D2" s="12"/>
      <c r="J2" s="104" t="s">
        <v>25</v>
      </c>
    </row>
    <row r="3" ht="12.75" customHeight="1"/>
    <row r="4" spans="1:10" s="36" customFormat="1" ht="12.75" customHeight="1">
      <c r="A4" s="36" t="s">
        <v>1</v>
      </c>
      <c r="B4" s="36" t="s">
        <v>1</v>
      </c>
      <c r="C4" s="36" t="s">
        <v>1</v>
      </c>
      <c r="D4" s="36" t="s">
        <v>1</v>
      </c>
      <c r="E4" s="36" t="s">
        <v>1</v>
      </c>
      <c r="F4" s="36" t="s">
        <v>1</v>
      </c>
      <c r="G4" s="36" t="s">
        <v>1</v>
      </c>
      <c r="H4" s="36" t="s">
        <v>1</v>
      </c>
      <c r="I4" s="36" t="s">
        <v>1</v>
      </c>
      <c r="J4" s="36" t="s">
        <v>1</v>
      </c>
    </row>
    <row r="5" spans="1:10" s="37" customFormat="1" ht="15" customHeight="1">
      <c r="A5" s="111" t="str">
        <f>+"Tabla 2.1.4. - Interrupciones voluntarias del embarazo en mujeres por número de abortos voluntarios anteriores según grupo de edad. 2009"</f>
        <v>Tabla 2.1.4. - Interrupciones voluntarias del embarazo en mujeres por número de abortos voluntarios anteriores según grupo de edad. 2009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s="37" customFormat="1" ht="15" customHeight="1">
      <c r="A6" s="117"/>
      <c r="B6" s="112"/>
      <c r="C6" s="112"/>
      <c r="D6" s="112"/>
      <c r="E6" s="112"/>
      <c r="F6" s="112"/>
      <c r="G6" s="112"/>
      <c r="H6" s="112"/>
      <c r="I6" s="112"/>
      <c r="J6" s="112"/>
    </row>
    <row r="7" ht="12.75" customHeight="1">
      <c r="A7" s="38"/>
    </row>
    <row r="8" ht="12.75" customHeight="1">
      <c r="A8" s="6" t="s">
        <v>35</v>
      </c>
    </row>
    <row r="9" spans="1:10" ht="24.75" customHeight="1">
      <c r="A9" s="118"/>
      <c r="B9" s="16" t="s">
        <v>0</v>
      </c>
      <c r="C9" s="11" t="s">
        <v>43</v>
      </c>
      <c r="D9" s="20" t="s">
        <v>4</v>
      </c>
      <c r="E9" s="20" t="s">
        <v>5</v>
      </c>
      <c r="F9" s="20" t="s">
        <v>6</v>
      </c>
      <c r="G9" s="20" t="s">
        <v>7</v>
      </c>
      <c r="H9" s="20" t="s">
        <v>8</v>
      </c>
      <c r="I9" s="20" t="s">
        <v>9</v>
      </c>
      <c r="J9" s="20" t="s">
        <v>44</v>
      </c>
    </row>
    <row r="10" ht="12.75" customHeight="1"/>
    <row r="11" spans="1:10" ht="12.75" customHeight="1">
      <c r="A11" s="39" t="s">
        <v>31</v>
      </c>
      <c r="B11" s="40">
        <v>20191</v>
      </c>
      <c r="C11" s="40">
        <v>65</v>
      </c>
      <c r="D11" s="40">
        <v>2075</v>
      </c>
      <c r="E11" s="40">
        <v>4809</v>
      </c>
      <c r="F11" s="40">
        <v>5111</v>
      </c>
      <c r="G11" s="40">
        <v>4216</v>
      </c>
      <c r="H11" s="40">
        <v>2837</v>
      </c>
      <c r="I11" s="40">
        <v>1022</v>
      </c>
      <c r="J11" s="40">
        <v>56</v>
      </c>
    </row>
    <row r="12" spans="1:10" s="43" customFormat="1" ht="12.75" customHeight="1">
      <c r="A12" s="41"/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12.75" customHeight="1">
      <c r="A13" s="44" t="s">
        <v>12</v>
      </c>
      <c r="B13" s="45">
        <v>59.14516368679115</v>
      </c>
      <c r="C13" s="45">
        <v>98.46153846153847</v>
      </c>
      <c r="D13" s="45">
        <v>83.13253012048193</v>
      </c>
      <c r="E13" s="45">
        <v>63.42274901226867</v>
      </c>
      <c r="F13" s="45">
        <v>54.72510271962434</v>
      </c>
      <c r="G13" s="45">
        <v>52.395635673624284</v>
      </c>
      <c r="H13" s="45">
        <v>53.7539654564681</v>
      </c>
      <c r="I13" s="45">
        <v>52.544031311154605</v>
      </c>
      <c r="J13" s="45">
        <v>62.5</v>
      </c>
    </row>
    <row r="14" spans="1:10" ht="12.75" customHeight="1">
      <c r="A14" s="44" t="s">
        <v>16</v>
      </c>
      <c r="B14" s="45">
        <v>26.48209598335892</v>
      </c>
      <c r="C14" s="45">
        <v>1.5384615384615385</v>
      </c>
      <c r="D14" s="45">
        <v>14.409638554216867</v>
      </c>
      <c r="E14" s="45">
        <v>26.616760241214386</v>
      </c>
      <c r="F14" s="45">
        <v>29.700645666210136</v>
      </c>
      <c r="G14" s="45">
        <v>29.05597722960152</v>
      </c>
      <c r="H14" s="45">
        <v>26.154388438491367</v>
      </c>
      <c r="I14" s="45">
        <v>26.614481409001954</v>
      </c>
      <c r="J14" s="45">
        <v>17.857142857142858</v>
      </c>
    </row>
    <row r="15" spans="1:10" ht="12.75" customHeight="1">
      <c r="A15" s="44" t="s">
        <v>17</v>
      </c>
      <c r="B15" s="45">
        <v>8.974295478183349</v>
      </c>
      <c r="C15" s="45">
        <v>0</v>
      </c>
      <c r="D15" s="45">
        <v>2.0240963855421685</v>
      </c>
      <c r="E15" s="45">
        <v>7.111665626949469</v>
      </c>
      <c r="F15" s="45">
        <v>10.350225004891412</v>
      </c>
      <c r="G15" s="45">
        <v>10.507590132827325</v>
      </c>
      <c r="H15" s="45">
        <v>12.054987663024322</v>
      </c>
      <c r="I15" s="45">
        <v>10.76320939334638</v>
      </c>
      <c r="J15" s="45">
        <v>7.142857142857142</v>
      </c>
    </row>
    <row r="16" spans="1:10" ht="12.75" customHeight="1">
      <c r="A16" s="44" t="s">
        <v>18</v>
      </c>
      <c r="B16" s="45">
        <v>5.393492149967807</v>
      </c>
      <c r="C16" s="45">
        <v>0</v>
      </c>
      <c r="D16" s="45">
        <v>0.43373493975903615</v>
      </c>
      <c r="E16" s="45">
        <v>2.848825119567478</v>
      </c>
      <c r="F16" s="45">
        <v>5.204460966542751</v>
      </c>
      <c r="G16" s="45">
        <v>8.04079696394687</v>
      </c>
      <c r="H16" s="45">
        <v>8.036658442016215</v>
      </c>
      <c r="I16" s="45">
        <v>10.078277886497064</v>
      </c>
      <c r="J16" s="45">
        <v>12.5</v>
      </c>
    </row>
    <row r="17" spans="1:10" ht="12.75" customHeight="1">
      <c r="A17" s="46" t="s">
        <v>3</v>
      </c>
      <c r="B17" s="45">
        <v>0.004952701698776683</v>
      </c>
      <c r="C17" s="45">
        <v>0</v>
      </c>
      <c r="D17" s="45">
        <v>0</v>
      </c>
      <c r="E17" s="45">
        <v>0</v>
      </c>
      <c r="F17" s="45">
        <v>0.019565642731363724</v>
      </c>
      <c r="G17" s="45">
        <v>0</v>
      </c>
      <c r="H17" s="45">
        <v>0</v>
      </c>
      <c r="I17" s="45">
        <v>0</v>
      </c>
      <c r="J17" s="45">
        <v>0</v>
      </c>
    </row>
    <row r="18" spans="1:10" ht="12.75" customHeight="1">
      <c r="A18" s="47"/>
      <c r="C18" s="48"/>
      <c r="D18" s="48"/>
      <c r="E18" s="48"/>
      <c r="F18" s="48"/>
      <c r="G18" s="48"/>
      <c r="H18" s="48"/>
      <c r="I18" s="48"/>
      <c r="J18" s="48"/>
    </row>
    <row r="19" spans="1:10" ht="12.75" customHeight="1">
      <c r="A19" s="10"/>
      <c r="B19" s="49" t="s">
        <v>1</v>
      </c>
      <c r="C19" s="49" t="s">
        <v>1</v>
      </c>
      <c r="D19" s="49" t="s">
        <v>1</v>
      </c>
      <c r="E19" s="49" t="s">
        <v>1</v>
      </c>
      <c r="F19" s="49" t="s">
        <v>1</v>
      </c>
      <c r="G19" s="49" t="s">
        <v>1</v>
      </c>
      <c r="H19" s="49" t="s">
        <v>1</v>
      </c>
      <c r="I19" s="49" t="s">
        <v>1</v>
      </c>
      <c r="J19" s="49" t="s">
        <v>1</v>
      </c>
    </row>
    <row r="20" spans="1:10" ht="12.75" customHeight="1">
      <c r="A20" s="10" t="s">
        <v>32</v>
      </c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 customHeight="1">
      <c r="A21" s="10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 customHeight="1">
      <c r="A22" s="3" t="s">
        <v>52</v>
      </c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 customHeight="1">
      <c r="A23" s="5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 customHeight="1">
      <c r="A24" s="5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 customHeight="1">
      <c r="A25" s="5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2.75" customHeight="1">
      <c r="A26" s="5"/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12.75" customHeight="1">
      <c r="A27" s="5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 customHeight="1">
      <c r="A28" s="5"/>
      <c r="B28" s="36"/>
      <c r="C28" s="36"/>
      <c r="D28" s="36"/>
      <c r="E28" s="36"/>
      <c r="F28" s="36"/>
      <c r="G28" s="36"/>
      <c r="H28" s="36"/>
      <c r="I28" s="36"/>
      <c r="J28" s="36"/>
    </row>
    <row r="29" spans="1:10" ht="12.75" customHeight="1">
      <c r="A29" s="5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2.75" customHeight="1">
      <c r="A30" s="5"/>
      <c r="B30" s="36"/>
      <c r="C30" s="36"/>
      <c r="D30" s="36"/>
      <c r="E30" s="36"/>
      <c r="F30" s="36"/>
      <c r="G30" s="36"/>
      <c r="H30" s="36"/>
      <c r="I30" s="36"/>
      <c r="J30" s="106" t="s">
        <v>25</v>
      </c>
    </row>
    <row r="31" spans="1:10" ht="12.75" customHeight="1">
      <c r="A31" s="5"/>
      <c r="B31" s="36"/>
      <c r="C31" s="36"/>
      <c r="D31" s="36"/>
      <c r="E31" s="36"/>
      <c r="F31" s="36"/>
      <c r="G31" s="36"/>
      <c r="H31" s="36"/>
      <c r="I31" s="36"/>
      <c r="J31" s="36"/>
    </row>
  </sheetData>
  <sheetProtection/>
  <mergeCells count="1">
    <mergeCell ref="A5:J6"/>
  </mergeCells>
  <hyperlinks>
    <hyperlink ref="J2" location="Índice!C13" display="INDICE"/>
    <hyperlink ref="J3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>
    <tabColor indexed="42"/>
    <outlinePr summaryRight="0"/>
    <pageSetUpPr fitToPage="1"/>
  </sheetPr>
  <dimension ref="A2:J28"/>
  <sheetViews>
    <sheetView showGridLines="0" zoomScaleSheetLayoutView="100" zoomScalePageLayoutView="0" workbookViewId="0" topLeftCell="A27">
      <selection activeCell="J28" sqref="J28"/>
    </sheetView>
  </sheetViews>
  <sheetFormatPr defaultColWidth="16.00390625" defaultRowHeight="12.75"/>
  <cols>
    <col min="1" max="1" width="27.7109375" style="21" customWidth="1" collapsed="1"/>
    <col min="2" max="10" width="11.7109375" style="21" customWidth="1"/>
    <col min="11" max="16384" width="16.00390625" style="21" customWidth="1"/>
  </cols>
  <sheetData>
    <row r="1" ht="12.75" customHeight="1"/>
    <row r="2" spans="4:10" ht="12.75" customHeight="1">
      <c r="D2" s="8"/>
      <c r="J2" s="104" t="s">
        <v>25</v>
      </c>
    </row>
    <row r="3" ht="12.75" customHeight="1"/>
    <row r="4" spans="1:10" s="22" customFormat="1" ht="12.75" customHeight="1">
      <c r="A4" s="22" t="s">
        <v>1</v>
      </c>
      <c r="B4" s="22" t="s">
        <v>1</v>
      </c>
      <c r="C4" s="22" t="s">
        <v>1</v>
      </c>
      <c r="D4" s="22" t="s">
        <v>1</v>
      </c>
      <c r="E4" s="22" t="s">
        <v>1</v>
      </c>
      <c r="F4" s="22" t="s">
        <v>1</v>
      </c>
      <c r="G4" s="22" t="s">
        <v>1</v>
      </c>
      <c r="H4" s="22" t="s">
        <v>1</v>
      </c>
      <c r="I4" s="22" t="s">
        <v>1</v>
      </c>
      <c r="J4" s="22" t="s">
        <v>1</v>
      </c>
    </row>
    <row r="5" spans="1:10" s="7" customFormat="1" ht="15" customHeight="1">
      <c r="A5" s="114" t="str">
        <f>+"Tabla 2.1.5. - Interrupciones voluntarias del embarazo en mujeres por utilización de Centro de Planificación Familiar según grupo de edad. 2009"</f>
        <v>Tabla 2.1.5. - Interrupciones voluntarias del embarazo en mujeres por utilización de Centro de Planificación Familiar según grupo de edad. 2009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0" s="7" customFormat="1" ht="15" customHeight="1">
      <c r="A6" s="119"/>
      <c r="B6" s="115"/>
      <c r="C6" s="115"/>
      <c r="D6" s="115"/>
      <c r="E6" s="115"/>
      <c r="F6" s="115"/>
      <c r="G6" s="115"/>
      <c r="H6" s="115"/>
      <c r="I6" s="115"/>
      <c r="J6" s="115"/>
    </row>
    <row r="7" ht="12.75" customHeight="1">
      <c r="A7" s="9"/>
    </row>
    <row r="8" ht="12.75" customHeight="1">
      <c r="A8" s="6" t="s">
        <v>35</v>
      </c>
    </row>
    <row r="9" spans="1:10" ht="24.75" customHeight="1">
      <c r="A9" s="120"/>
      <c r="B9" s="120" t="s">
        <v>0</v>
      </c>
      <c r="C9" s="11" t="s">
        <v>43</v>
      </c>
      <c r="D9" s="20" t="s">
        <v>4</v>
      </c>
      <c r="E9" s="20" t="s">
        <v>5</v>
      </c>
      <c r="F9" s="20" t="s">
        <v>6</v>
      </c>
      <c r="G9" s="20" t="s">
        <v>7</v>
      </c>
      <c r="H9" s="20" t="s">
        <v>8</v>
      </c>
      <c r="I9" s="20" t="s">
        <v>9</v>
      </c>
      <c r="J9" s="20" t="s">
        <v>44</v>
      </c>
    </row>
    <row r="10" ht="12.75" customHeight="1">
      <c r="B10" s="23"/>
    </row>
    <row r="11" spans="1:10" ht="12.75" customHeight="1">
      <c r="A11" s="24" t="s">
        <v>36</v>
      </c>
      <c r="B11" s="25">
        <v>20191</v>
      </c>
      <c r="C11" s="25">
        <v>65</v>
      </c>
      <c r="D11" s="25">
        <v>2075</v>
      </c>
      <c r="E11" s="25">
        <v>4809</v>
      </c>
      <c r="F11" s="25">
        <v>5111</v>
      </c>
      <c r="G11" s="25">
        <v>4216</v>
      </c>
      <c r="H11" s="25">
        <v>2837</v>
      </c>
      <c r="I11" s="25">
        <v>1022</v>
      </c>
      <c r="J11" s="25">
        <v>56</v>
      </c>
    </row>
    <row r="12" spans="1:10" s="28" customFormat="1" ht="12.75" customHeight="1">
      <c r="A12" s="26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24.75" customHeight="1">
      <c r="A13" s="29" t="s">
        <v>46</v>
      </c>
      <c r="B13" s="23">
        <v>32.61354068644445</v>
      </c>
      <c r="C13" s="23">
        <v>7.6923076923076925</v>
      </c>
      <c r="D13" s="23">
        <v>21.012048192771086</v>
      </c>
      <c r="E13" s="23">
        <v>32.58473695154918</v>
      </c>
      <c r="F13" s="23">
        <v>34.74858149090197</v>
      </c>
      <c r="G13" s="23">
        <v>35.91081593927894</v>
      </c>
      <c r="H13" s="23">
        <v>33.34508283397955</v>
      </c>
      <c r="I13" s="23">
        <v>31.898238747553815</v>
      </c>
      <c r="J13" s="23">
        <v>26.785714285714285</v>
      </c>
    </row>
    <row r="14" spans="1:10" ht="12.75" customHeight="1">
      <c r="A14" s="30" t="s">
        <v>21</v>
      </c>
      <c r="B14" s="23">
        <v>24.60502203952256</v>
      </c>
      <c r="C14" s="23">
        <v>7.6923076923076925</v>
      </c>
      <c r="D14" s="23">
        <v>18.313253012048193</v>
      </c>
      <c r="E14" s="23">
        <v>25.743397795799545</v>
      </c>
      <c r="F14" s="23">
        <v>25.885345333594206</v>
      </c>
      <c r="G14" s="23">
        <v>27.32447817836812</v>
      </c>
      <c r="H14" s="23">
        <v>22.73528375044061</v>
      </c>
      <c r="I14" s="23">
        <v>21.232876712328768</v>
      </c>
      <c r="J14" s="23">
        <v>14.285714285714285</v>
      </c>
    </row>
    <row r="15" spans="1:10" ht="12.75" customHeight="1">
      <c r="A15" s="30" t="s">
        <v>20</v>
      </c>
      <c r="B15" s="23">
        <v>6.904066168094696</v>
      </c>
      <c r="C15" s="23">
        <v>0</v>
      </c>
      <c r="D15" s="23">
        <v>2.3132530120481927</v>
      </c>
      <c r="E15" s="23">
        <v>5.9679767103347885</v>
      </c>
      <c r="F15" s="23">
        <v>7.865388378008217</v>
      </c>
      <c r="G15" s="23">
        <v>7.424098671726755</v>
      </c>
      <c r="H15" s="23">
        <v>8.84737398660557</v>
      </c>
      <c r="I15" s="23">
        <v>8.414872798434441</v>
      </c>
      <c r="J15" s="23">
        <v>12.5</v>
      </c>
    </row>
    <row r="16" spans="1:10" ht="12.75" customHeight="1">
      <c r="A16" s="30" t="s">
        <v>19</v>
      </c>
      <c r="B16" s="23">
        <v>1.1044524788272003</v>
      </c>
      <c r="C16" s="23">
        <v>0</v>
      </c>
      <c r="D16" s="23">
        <v>0.38554216867469876</v>
      </c>
      <c r="E16" s="23">
        <v>0.8733624454148471</v>
      </c>
      <c r="F16" s="23">
        <v>0.99784777929955</v>
      </c>
      <c r="G16" s="23">
        <v>1.1622390891840606</v>
      </c>
      <c r="H16" s="23">
        <v>1.7624250969333801</v>
      </c>
      <c r="I16" s="23">
        <v>2.2504892367906066</v>
      </c>
      <c r="J16" s="23">
        <v>0</v>
      </c>
    </row>
    <row r="17" spans="1:10" ht="24.75" customHeight="1">
      <c r="A17" s="29" t="s">
        <v>45</v>
      </c>
      <c r="B17" s="23">
        <v>67.1437769303155</v>
      </c>
      <c r="C17" s="23">
        <v>92.3076923076923</v>
      </c>
      <c r="D17" s="23">
        <v>78.6987951807229</v>
      </c>
      <c r="E17" s="23">
        <v>67.2281139530048</v>
      </c>
      <c r="F17" s="23">
        <v>65.01663079632166</v>
      </c>
      <c r="G17" s="23">
        <v>63.87571157495257</v>
      </c>
      <c r="H17" s="23">
        <v>66.44342615438845</v>
      </c>
      <c r="I17" s="23">
        <v>67.41682974559687</v>
      </c>
      <c r="J17" s="23">
        <v>73.21428571428571</v>
      </c>
    </row>
    <row r="18" spans="1:10" ht="12.75" customHeight="1">
      <c r="A18" s="31" t="s">
        <v>3</v>
      </c>
      <c r="B18" s="23">
        <v>0.24268238324005745</v>
      </c>
      <c r="C18" s="23">
        <v>0</v>
      </c>
      <c r="D18" s="23">
        <v>0.2891566265060241</v>
      </c>
      <c r="E18" s="23">
        <v>0.18714909544603867</v>
      </c>
      <c r="F18" s="23">
        <v>0.23478771277636468</v>
      </c>
      <c r="G18" s="23">
        <v>0.21347248576850095</v>
      </c>
      <c r="H18" s="23">
        <v>0.21149101163200562</v>
      </c>
      <c r="I18" s="23">
        <v>0.684931506849315</v>
      </c>
      <c r="J18" s="23">
        <v>0</v>
      </c>
    </row>
    <row r="19" spans="1:10" ht="12.75" customHeight="1">
      <c r="A19" s="32"/>
      <c r="B19" s="32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22"/>
      <c r="B20" s="22"/>
      <c r="C20" s="34"/>
      <c r="D20" s="34"/>
      <c r="E20" s="34"/>
      <c r="F20" s="34"/>
      <c r="G20" s="34"/>
      <c r="H20" s="34"/>
      <c r="I20" s="34"/>
      <c r="J20" s="34"/>
    </row>
    <row r="21" spans="1:10" ht="12.75">
      <c r="A21" s="10" t="s">
        <v>32</v>
      </c>
      <c r="B21" s="22"/>
      <c r="C21" s="34"/>
      <c r="D21" s="34"/>
      <c r="E21" s="34"/>
      <c r="F21" s="34"/>
      <c r="G21" s="34"/>
      <c r="H21" s="34"/>
      <c r="I21" s="34"/>
      <c r="J21" s="34"/>
    </row>
    <row r="22" spans="1:10" ht="12.75">
      <c r="A22" s="22"/>
      <c r="B22" s="22"/>
      <c r="C22" s="34"/>
      <c r="D22" s="34"/>
      <c r="E22" s="34"/>
      <c r="F22" s="34"/>
      <c r="G22" s="34"/>
      <c r="H22" s="34"/>
      <c r="I22" s="34"/>
      <c r="J22" s="34"/>
    </row>
    <row r="23" spans="1:10" ht="12.75">
      <c r="A23" s="3" t="s">
        <v>52</v>
      </c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2.75">
      <c r="A24" s="5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5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5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5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2.75">
      <c r="A28" s="5"/>
      <c r="B28" s="22"/>
      <c r="C28" s="22"/>
      <c r="D28" s="22"/>
      <c r="E28" s="22"/>
      <c r="F28" s="22"/>
      <c r="G28" s="22"/>
      <c r="H28" s="22"/>
      <c r="I28" s="22"/>
      <c r="J28" s="106" t="s">
        <v>25</v>
      </c>
    </row>
  </sheetData>
  <sheetProtection/>
  <mergeCells count="1">
    <mergeCell ref="A5:J6"/>
  </mergeCells>
  <hyperlinks>
    <hyperlink ref="J2" location="Índice!C14" display="INDICE"/>
    <hyperlink ref="J28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59" r:id="rId2"/>
  <headerFooter alignWithMargins="0">
    <oddFooter>&amp;L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2012-09-06T11:05:29Z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