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4">'4.4'!$A$1:$E$78</definedName>
    <definedName name="_xlnm.Print_Area" localSheetId="5">'4.5'!$A$1:$H$79</definedName>
    <definedName name="_xlnm.Print_Area" localSheetId="8">'4.8'!$A$1:$H$82</definedName>
    <definedName name="_xlnm.Print_Area" localSheetId="0">'Índice'!$B$1:$I$5</definedName>
    <definedName name="FICHS">#REF!</definedName>
    <definedName name="_xlnm.Print_Titles" localSheetId="1">'C:\IVE\fichero\Pobla\[Tabla 3.7.xls]FICHS'!2:8</definedName>
    <definedName name="_xlnm.Print_Titles" localSheetId="2">'C:\IVE\fichero\Pobla\Tabulación\Por Municipios\[Tabla 3.1.xls]FICHS'!2:8</definedName>
    <definedName name="_xlnm.Print_Titles" localSheetId="4">'C:\IVE\fichero\Pobla\Tabulación\Por Municipios\[Tabla 3.9.xls]FICHS'!2:8</definedName>
    <definedName name="_xlnm.Print_Titles" localSheetId="5">'C:\IVE\fichero\Pobla\Tabulación\Por Municipios\[Tabla 3.3.xls]FICHS'!2:8</definedName>
    <definedName name="_xlnm.Print_Titles" localSheetId="6">'C:\IVE\fichero\Pobla\[Tabla 3.5.xls]FICHS'!2:8</definedName>
    <definedName name="_xlnm.Print_Titles" localSheetId="7">'C:\IVE\fichero\Pobla\[Tabla 3.13.xls]FICHS'!2:8</definedName>
    <definedName name="_xlnm.Print_Titles" localSheetId="8">'C:\IVE\fichero\[menores7.xls]FICHS'!2:8</definedName>
  </definedNames>
  <calcPr fullCalcOnLoad="1"/>
</workbook>
</file>

<file path=xl/sharedStrings.xml><?xml version="1.0" encoding="utf-8"?>
<sst xmlns="http://schemas.openxmlformats.org/spreadsheetml/2006/main" count="407" uniqueCount="85">
  <si>
    <t>4.6.- Interrupciones voluntarias del embarazo en mujeres por municipio de residencia según número de semanas de gestación. 2010</t>
  </si>
  <si>
    <t>4.7.- Interrupciones voluntarias del embarazo en mujeres por municipio de residencia según número de abortos voluntarios anteriores. 2010</t>
  </si>
  <si>
    <t>4.8.- Interrupciones voluntarias del embarazo en mujeres menores de 20 años por municipio de residencia según edad. 2010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</si>
  <si>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</si>
  <si>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</si>
  <si>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</si>
  <si>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</si>
  <si>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</si>
  <si>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</si>
  <si>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</si>
  <si>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</si>
  <si>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</si>
  <si>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</si>
  <si>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</si>
  <si>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</si>
  <si>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</si>
  <si>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</si>
  <si>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</si>
  <si>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</si>
  <si>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</si>
  <si>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</si>
  <si>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</si>
  <si>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</si>
  <si>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</si>
  <si>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</si>
  <si>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</si>
  <si>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</si>
  <si>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Menos de 10.000 habitantes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</si>
  <si>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</si>
  <si>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</si>
  <si>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</si>
  <si>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</si>
  <si>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</si>
  <si>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</si>
  <si>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</si>
  <si>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</si>
  <si>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</si>
  <si>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</si>
  <si>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</si>
  <si>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</si>
  <si>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</si>
  <si>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</si>
  <si>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</si>
  <si>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</si>
  <si>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</si>
  <si>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De 10.000 a 50.000 habitantes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</si>
  <si>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</si>
  <si>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</si>
  <si>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</si>
  <si>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</si>
  <si>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</si>
  <si>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</si>
  <si>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</si>
  <si>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</si>
  <si>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</si>
  <si>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</si>
  <si>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</si>
  <si>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</si>
  <si>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</si>
  <si>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</si>
  <si>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</si>
  <si>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</si>
  <si>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</si>
  <si>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</si>
  <si>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</si>
  <si>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</si>
  <si>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</si>
  <si>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</si>
  <si>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</si>
  <si>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 xml:space="preserve">1º Grado </t>
  </si>
  <si>
    <t xml:space="preserve">2º Grado, 1º Ciclo </t>
  </si>
  <si>
    <t xml:space="preserve">3º Grado, 1º Ciclo </t>
  </si>
  <si>
    <t xml:space="preserve">3º Grado, 2º y 3º Ciclo </t>
  </si>
  <si>
    <t>2º Grado, 2º Ciclo</t>
  </si>
  <si>
    <t>Menos de 15 años</t>
  </si>
  <si>
    <t>45 años o más</t>
  </si>
  <si>
    <t>No ha utilizado Centro de Planificación Familiar</t>
  </si>
  <si>
    <t>Sí, ha utilizado Centro de Planificación Familiar</t>
  </si>
  <si>
    <t>4.1.- Interrupciones voluntarias del embarazo en mujeres por municipio de residencia según grupo de edad. 2010</t>
  </si>
  <si>
    <t>4.2.- Interrupciones voluntarias del embarazo en mujeres por municipio de residencia según nivel de instrucción. 2010</t>
  </si>
  <si>
    <t>4.3.- Interrupciones voluntarias del embarazo en mujeres por municipio de residencia según situación laboral. 2010</t>
  </si>
  <si>
    <t>4.4.- Interrupciones voluntarias del embarazo en mujeres por municipio de residencia según disposición de ingresos económicos propios. 2010</t>
  </si>
  <si>
    <t>4.5.- Interrupciones voluntarias del embarazo en mujeres por municipio de residencia según utilización de Centro de Planificación Familiar. 2010</t>
  </si>
  <si>
    <t>Fuente: Ministerio de Sanidad, Política Social e Igualdad</t>
  </si>
  <si>
    <t>4.- INTERRUPCIONES VOLUNTARIAS DEL EMBARAZO: INCIDENCIA POR MUNICIPIOS DE RESIDENCIA.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</si>
</sst>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17" fillId="4" borderId="0" applyNumberFormat="0" applyBorder="0" applyAlignment="0" applyProtection="0"/>
    <xf numFmtId="0" fontId="22" fillId="5" borderId="1" applyNumberFormat="0" applyAlignment="0" applyProtection="0"/>
    <xf numFmtId="0" fontId="24" fillId="9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0" fillId="6" borderId="1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1" fillId="5" borderId="5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Alignment="1">
      <alignment horizontal="left"/>
    </xf>
    <xf numFmtId="0" fontId="9" fillId="5" borderId="0" xfId="69" applyFont="1" applyFill="1">
      <alignment/>
      <protection/>
    </xf>
    <xf numFmtId="17" fontId="8" fillId="5" borderId="0" xfId="55" applyNumberFormat="1" applyFont="1" applyFill="1">
      <alignment/>
      <protection/>
    </xf>
    <xf numFmtId="0" fontId="7" fillId="5" borderId="0" xfId="69" applyFont="1" applyFill="1" applyBorder="1">
      <alignment/>
      <protection/>
    </xf>
    <xf numFmtId="0" fontId="4" fillId="18" borderId="10" xfId="0" applyFont="1" applyFill="1" applyBorder="1" applyAlignment="1">
      <alignment vertical="top" wrapText="1"/>
    </xf>
    <xf numFmtId="0" fontId="4" fillId="19" borderId="0" xfId="56" applyFont="1" applyFill="1" applyBorder="1" applyAlignment="1">
      <alignment vertical="top" wrapText="1"/>
      <protection/>
    </xf>
    <xf numFmtId="0" fontId="10" fillId="5" borderId="0" xfId="46" applyFont="1" applyFill="1" applyAlignment="1" applyProtection="1">
      <alignment/>
      <protection/>
    </xf>
    <xf numFmtId="0" fontId="4" fillId="5" borderId="0" xfId="58" applyFont="1" applyFill="1">
      <alignment/>
      <protection/>
    </xf>
    <xf numFmtId="0" fontId="4" fillId="5" borderId="0" xfId="58" applyFont="1" applyFill="1" applyBorder="1">
      <alignment/>
      <protection/>
    </xf>
    <xf numFmtId="0" fontId="4" fillId="5" borderId="0" xfId="58" applyFont="1" applyFill="1">
      <alignment/>
      <protection/>
    </xf>
    <xf numFmtId="0" fontId="11" fillId="5" borderId="0" xfId="58" applyFont="1" applyFill="1" applyBorder="1">
      <alignment/>
      <protection/>
    </xf>
    <xf numFmtId="0" fontId="4" fillId="18" borderId="10" xfId="58" applyFont="1" applyFill="1" applyBorder="1" applyAlignment="1">
      <alignment vertical="top" wrapText="1"/>
      <protection/>
    </xf>
    <xf numFmtId="0" fontId="4" fillId="18" borderId="11" xfId="56" applyFont="1" applyFill="1" applyBorder="1" applyAlignment="1">
      <alignment vertical="top" wrapText="1"/>
      <protection/>
    </xf>
    <xf numFmtId="0" fontId="4" fillId="19" borderId="12" xfId="56" applyFont="1" applyFill="1" applyBorder="1" applyAlignment="1">
      <alignment vertical="top" wrapText="1"/>
      <protection/>
    </xf>
    <xf numFmtId="0" fontId="4" fillId="18" borderId="0" xfId="58" applyFont="1" applyFill="1" applyAlignment="1">
      <alignment vertical="top"/>
      <protection/>
    </xf>
    <xf numFmtId="3" fontId="4" fillId="20" borderId="0" xfId="58" applyNumberFormat="1" applyFont="1" applyFill="1" applyBorder="1">
      <alignment/>
      <protection/>
    </xf>
    <xf numFmtId="182" fontId="4" fillId="20" borderId="0" xfId="58" applyNumberFormat="1" applyFont="1" applyFill="1" applyBorder="1">
      <alignment/>
      <protection/>
    </xf>
    <xf numFmtId="0" fontId="4" fillId="0" borderId="0" xfId="58" applyFont="1" applyFill="1" applyAlignment="1">
      <alignment vertical="top"/>
      <protection/>
    </xf>
    <xf numFmtId="3" fontId="4" fillId="0" borderId="0" xfId="58" applyNumberFormat="1" applyFont="1" applyFill="1" applyBorder="1">
      <alignment/>
      <protection/>
    </xf>
    <xf numFmtId="182" fontId="4" fillId="0" borderId="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4" fillId="18" borderId="0" xfId="58" applyFont="1" applyFill="1" applyAlignment="1">
      <alignment horizontal="left" vertical="top" indent="1"/>
      <protection/>
    </xf>
    <xf numFmtId="3" fontId="4" fillId="5" borderId="0" xfId="58" applyNumberFormat="1" applyFont="1" applyFill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0" fontId="4" fillId="5" borderId="13" xfId="59" applyFont="1" applyFill="1" applyBorder="1">
      <alignment/>
      <protection/>
    </xf>
    <xf numFmtId="0" fontId="4" fillId="5" borderId="12" xfId="58" applyFont="1" applyFill="1" applyBorder="1">
      <alignment/>
      <protection/>
    </xf>
    <xf numFmtId="0" fontId="4" fillId="5" borderId="0" xfId="64" applyFont="1" applyFill="1">
      <alignment/>
      <protection/>
    </xf>
    <xf numFmtId="0" fontId="4" fillId="5" borderId="0" xfId="64" applyFont="1" applyFill="1" applyBorder="1">
      <alignment/>
      <protection/>
    </xf>
    <xf numFmtId="0" fontId="4" fillId="5" borderId="0" xfId="64" applyFont="1" applyFill="1">
      <alignment/>
      <protection/>
    </xf>
    <xf numFmtId="0" fontId="11" fillId="5" borderId="0" xfId="64" applyFont="1" applyFill="1" applyBorder="1">
      <alignment/>
      <protection/>
    </xf>
    <xf numFmtId="0" fontId="4" fillId="18" borderId="10" xfId="64" applyFont="1" applyFill="1" applyBorder="1" applyAlignment="1">
      <alignment vertical="top" wrapText="1"/>
      <protection/>
    </xf>
    <xf numFmtId="0" fontId="4" fillId="18" borderId="0" xfId="64" applyFont="1" applyFill="1" applyAlignment="1">
      <alignment vertical="top"/>
      <protection/>
    </xf>
    <xf numFmtId="3" fontId="4" fillId="20" borderId="0" xfId="64" applyNumberFormat="1" applyFont="1" applyFill="1" applyBorder="1">
      <alignment/>
      <protection/>
    </xf>
    <xf numFmtId="182" fontId="4" fillId="20" borderId="0" xfId="64" applyNumberFormat="1" applyFont="1" applyFill="1" applyBorder="1">
      <alignment/>
      <protection/>
    </xf>
    <xf numFmtId="0" fontId="4" fillId="0" borderId="0" xfId="64" applyFont="1" applyFill="1" applyAlignment="1">
      <alignment vertical="top"/>
      <protection/>
    </xf>
    <xf numFmtId="3" fontId="4" fillId="0" borderId="0" xfId="64" applyNumberFormat="1" applyFont="1" applyFill="1" applyBorder="1">
      <alignment/>
      <protection/>
    </xf>
    <xf numFmtId="182" fontId="4" fillId="0" borderId="0" xfId="64" applyNumberFormat="1" applyFont="1" applyFill="1" applyBorder="1">
      <alignment/>
      <protection/>
    </xf>
    <xf numFmtId="0" fontId="4" fillId="0" borderId="0" xfId="64" applyFont="1" applyFill="1">
      <alignment/>
      <protection/>
    </xf>
    <xf numFmtId="0" fontId="4" fillId="18" borderId="0" xfId="64" applyFont="1" applyFill="1" applyAlignment="1">
      <alignment horizontal="left" vertical="top" indent="1"/>
      <protection/>
    </xf>
    <xf numFmtId="3" fontId="4" fillId="5" borderId="0" xfId="64" applyNumberFormat="1" applyFont="1" applyFill="1">
      <alignment/>
      <protection/>
    </xf>
    <xf numFmtId="0" fontId="4" fillId="20" borderId="0" xfId="64" applyFont="1" applyFill="1" applyAlignment="1">
      <alignment horizontal="left" indent="1"/>
      <protection/>
    </xf>
    <xf numFmtId="0" fontId="4" fillId="5" borderId="12" xfId="64" applyFont="1" applyFill="1" applyBorder="1">
      <alignment/>
      <protection/>
    </xf>
    <xf numFmtId="0" fontId="4" fillId="5" borderId="0" xfId="66" applyFont="1" applyFill="1">
      <alignment/>
      <protection/>
    </xf>
    <xf numFmtId="0" fontId="4" fillId="5" borderId="0" xfId="66" applyFont="1" applyFill="1" applyBorder="1">
      <alignment/>
      <protection/>
    </xf>
    <xf numFmtId="0" fontId="4" fillId="5" borderId="0" xfId="66" applyFont="1" applyFill="1">
      <alignment/>
      <protection/>
    </xf>
    <xf numFmtId="0" fontId="11" fillId="5" borderId="0" xfId="66" applyFont="1" applyFill="1" applyBorder="1">
      <alignment/>
      <protection/>
    </xf>
    <xf numFmtId="0" fontId="4" fillId="18" borderId="10" xfId="66" applyFont="1" applyFill="1" applyBorder="1" applyAlignment="1">
      <alignment vertical="top" wrapText="1"/>
      <protection/>
    </xf>
    <xf numFmtId="0" fontId="4" fillId="18" borderId="10" xfId="56" applyFont="1" applyFill="1" applyBorder="1" applyAlignment="1">
      <alignment horizontal="left" vertical="top" wrapText="1"/>
      <protection/>
    </xf>
    <xf numFmtId="0" fontId="4" fillId="18" borderId="0" xfId="66" applyFont="1" applyFill="1" applyAlignment="1">
      <alignment vertical="top"/>
      <protection/>
    </xf>
    <xf numFmtId="3" fontId="4" fillId="20" borderId="0" xfId="66" applyNumberFormat="1" applyFont="1" applyFill="1" applyBorder="1">
      <alignment/>
      <protection/>
    </xf>
    <xf numFmtId="182" fontId="4" fillId="20" borderId="0" xfId="66" applyNumberFormat="1" applyFont="1" applyFill="1" applyBorder="1">
      <alignment/>
      <protection/>
    </xf>
    <xf numFmtId="0" fontId="4" fillId="0" borderId="0" xfId="66" applyFont="1" applyFill="1" applyAlignment="1">
      <alignment vertical="top"/>
      <protection/>
    </xf>
    <xf numFmtId="3" fontId="4" fillId="0" borderId="0" xfId="66" applyNumberFormat="1" applyFont="1" applyFill="1" applyBorder="1">
      <alignment/>
      <protection/>
    </xf>
    <xf numFmtId="182" fontId="4" fillId="0" borderId="0" xfId="66" applyNumberFormat="1" applyFont="1" applyFill="1" applyBorder="1">
      <alignment/>
      <protection/>
    </xf>
    <xf numFmtId="0" fontId="4" fillId="0" borderId="0" xfId="66" applyFont="1" applyFill="1">
      <alignment/>
      <protection/>
    </xf>
    <xf numFmtId="0" fontId="4" fillId="18" borderId="0" xfId="66" applyFont="1" applyFill="1" applyAlignment="1">
      <alignment horizontal="left" vertical="top" indent="1"/>
      <protection/>
    </xf>
    <xf numFmtId="3" fontId="4" fillId="5" borderId="0" xfId="66" applyNumberFormat="1" applyFont="1" applyFill="1">
      <alignment/>
      <protection/>
    </xf>
    <xf numFmtId="0" fontId="4" fillId="20" borderId="0" xfId="66" applyFont="1" applyFill="1" applyAlignment="1">
      <alignment horizontal="left" indent="1"/>
      <protection/>
    </xf>
    <xf numFmtId="0" fontId="4" fillId="18" borderId="0" xfId="65" applyFont="1" applyFill="1" applyAlignment="1">
      <alignment horizontal="left" vertical="top" indent="1"/>
      <protection/>
    </xf>
    <xf numFmtId="3" fontId="4" fillId="5" borderId="0" xfId="65" applyNumberFormat="1" applyFont="1" applyFill="1">
      <alignment/>
      <protection/>
    </xf>
    <xf numFmtId="182" fontId="4" fillId="5" borderId="0" xfId="65" applyNumberFormat="1" applyFont="1" applyFill="1">
      <alignment/>
      <protection/>
    </xf>
    <xf numFmtId="182" fontId="4" fillId="0" borderId="0" xfId="65" applyNumberFormat="1" applyFont="1" applyFill="1">
      <alignment/>
      <protection/>
    </xf>
    <xf numFmtId="0" fontId="4" fillId="5" borderId="0" xfId="65" applyFont="1" applyFill="1">
      <alignment/>
      <protection/>
    </xf>
    <xf numFmtId="0" fontId="4" fillId="5" borderId="12" xfId="66" applyFont="1" applyFill="1" applyBorder="1">
      <alignment/>
      <protection/>
    </xf>
    <xf numFmtId="0" fontId="4" fillId="5" borderId="0" xfId="65" applyFont="1" applyFill="1" applyBorder="1">
      <alignment/>
      <protection/>
    </xf>
    <xf numFmtId="0" fontId="4" fillId="5" borderId="0" xfId="65" applyFont="1" applyFill="1">
      <alignment/>
      <protection/>
    </xf>
    <xf numFmtId="0" fontId="11" fillId="5" borderId="0" xfId="65" applyFont="1" applyFill="1" applyBorder="1">
      <alignment/>
      <protection/>
    </xf>
    <xf numFmtId="0" fontId="4" fillId="18" borderId="11" xfId="65" applyFont="1" applyFill="1" applyBorder="1" applyAlignment="1">
      <alignment vertical="top" wrapText="1"/>
      <protection/>
    </xf>
    <xf numFmtId="0" fontId="4" fillId="18" borderId="10" xfId="56" applyFont="1" applyFill="1" applyBorder="1" applyAlignment="1">
      <alignment vertical="top" wrapText="1"/>
      <protection/>
    </xf>
    <xf numFmtId="0" fontId="4" fillId="18" borderId="10" xfId="65" applyFont="1" applyFill="1" applyBorder="1" applyAlignment="1">
      <alignment vertical="top" wrapText="1"/>
      <protection/>
    </xf>
    <xf numFmtId="0" fontId="4" fillId="18" borderId="0" xfId="65" applyFont="1" applyFill="1" applyAlignment="1">
      <alignment vertical="top"/>
      <protection/>
    </xf>
    <xf numFmtId="3" fontId="4" fillId="20" borderId="0" xfId="65" applyNumberFormat="1" applyFont="1" applyFill="1">
      <alignment/>
      <protection/>
    </xf>
    <xf numFmtId="182" fontId="4" fillId="20" borderId="0" xfId="65" applyNumberFormat="1" applyFont="1" applyFill="1">
      <alignment/>
      <protection/>
    </xf>
    <xf numFmtId="0" fontId="4" fillId="0" borderId="0" xfId="65" applyFont="1" applyFill="1" applyAlignment="1">
      <alignment vertical="top"/>
      <protection/>
    </xf>
    <xf numFmtId="3" fontId="4" fillId="0" borderId="0" xfId="65" applyNumberFormat="1" applyFont="1" applyFill="1">
      <alignment/>
      <protection/>
    </xf>
    <xf numFmtId="0" fontId="4" fillId="0" borderId="0" xfId="65" applyFont="1" applyFill="1">
      <alignment/>
      <protection/>
    </xf>
    <xf numFmtId="0" fontId="4" fillId="20" borderId="0" xfId="65" applyFont="1" applyFill="1" applyAlignment="1">
      <alignment horizontal="left" indent="1"/>
      <protection/>
    </xf>
    <xf numFmtId="0" fontId="4" fillId="18" borderId="0" xfId="68" applyFont="1" applyFill="1" applyAlignment="1">
      <alignment horizontal="left" vertical="top" indent="1"/>
      <protection/>
    </xf>
    <xf numFmtId="0" fontId="4" fillId="5" borderId="0" xfId="68" applyFont="1" applyFill="1">
      <alignment/>
      <protection/>
    </xf>
    <xf numFmtId="0" fontId="4" fillId="5" borderId="0" xfId="59" applyFont="1" applyFill="1" applyBorder="1">
      <alignment/>
      <protection/>
    </xf>
    <xf numFmtId="3" fontId="4" fillId="5" borderId="0" xfId="65" applyNumberFormat="1" applyFont="1" applyFill="1" applyBorder="1">
      <alignment/>
      <protection/>
    </xf>
    <xf numFmtId="0" fontId="4" fillId="5" borderId="0" xfId="61" applyFont="1" applyFill="1" applyBorder="1">
      <alignment/>
      <protection/>
    </xf>
    <xf numFmtId="0" fontId="4" fillId="5" borderId="12" xfId="59" applyFont="1" applyFill="1" applyBorder="1">
      <alignment/>
      <protection/>
    </xf>
    <xf numFmtId="0" fontId="4" fillId="5" borderId="12" xfId="65" applyFont="1" applyFill="1" applyBorder="1">
      <alignment/>
      <protection/>
    </xf>
    <xf numFmtId="0" fontId="4" fillId="5" borderId="0" xfId="61" applyFont="1" applyFill="1">
      <alignment/>
      <protection/>
    </xf>
    <xf numFmtId="0" fontId="4" fillId="5" borderId="0" xfId="68" applyFont="1" applyFill="1" applyBorder="1">
      <alignment/>
      <protection/>
    </xf>
    <xf numFmtId="0" fontId="11" fillId="5" borderId="0" xfId="68" applyFont="1" applyFill="1" applyBorder="1">
      <alignment/>
      <protection/>
    </xf>
    <xf numFmtId="0" fontId="4" fillId="18" borderId="10" xfId="68" applyFont="1" applyFill="1" applyBorder="1" applyAlignment="1">
      <alignment vertical="top" wrapText="1"/>
      <protection/>
    </xf>
    <xf numFmtId="0" fontId="4" fillId="18" borderId="0" xfId="68" applyFont="1" applyFill="1" applyAlignment="1">
      <alignment vertical="top"/>
      <protection/>
    </xf>
    <xf numFmtId="3" fontId="4" fillId="20" borderId="0" xfId="68" applyNumberFormat="1" applyFont="1" applyFill="1">
      <alignment/>
      <protection/>
    </xf>
    <xf numFmtId="182" fontId="4" fillId="20" borderId="0" xfId="68" applyNumberFormat="1" applyFont="1" applyFill="1">
      <alignment/>
      <protection/>
    </xf>
    <xf numFmtId="0" fontId="4" fillId="0" borderId="0" xfId="68" applyFont="1" applyFill="1" applyAlignment="1">
      <alignment vertical="top"/>
      <protection/>
    </xf>
    <xf numFmtId="3" fontId="4" fillId="0" borderId="0" xfId="68" applyNumberFormat="1" applyFont="1" applyFill="1">
      <alignment/>
      <protection/>
    </xf>
    <xf numFmtId="182" fontId="4" fillId="0" borderId="0" xfId="68" applyNumberFormat="1" applyFont="1" applyFill="1">
      <alignment/>
      <protection/>
    </xf>
    <xf numFmtId="0" fontId="4" fillId="0" borderId="0" xfId="68" applyFont="1" applyFill="1">
      <alignment/>
      <protection/>
    </xf>
    <xf numFmtId="3" fontId="4" fillId="5" borderId="0" xfId="68" applyNumberFormat="1" applyFont="1" applyFill="1">
      <alignment/>
      <protection/>
    </xf>
    <xf numFmtId="0" fontId="4" fillId="20" borderId="0" xfId="68" applyFont="1" applyFill="1" applyAlignment="1">
      <alignment horizontal="left" indent="1"/>
      <protection/>
    </xf>
    <xf numFmtId="0" fontId="4" fillId="5" borderId="12" xfId="68" applyFont="1" applyFill="1" applyBorder="1">
      <alignment/>
      <protection/>
    </xf>
    <xf numFmtId="0" fontId="4" fillId="5" borderId="0" xfId="63" applyFont="1" applyFill="1">
      <alignment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1" xfId="63" applyFont="1" applyFill="1" applyBorder="1" applyAlignment="1">
      <alignment vertical="top" wrapText="1"/>
      <protection/>
    </xf>
    <xf numFmtId="0" fontId="4" fillId="18" borderId="14" xfId="63" applyFont="1" applyFill="1" applyBorder="1" applyAlignment="1">
      <alignment vertical="top" wrapText="1"/>
      <protection/>
    </xf>
    <xf numFmtId="0" fontId="4" fillId="18" borderId="10" xfId="63" applyFont="1" applyFill="1" applyBorder="1" applyAlignment="1">
      <alignment vertical="top" wrapText="1"/>
      <protection/>
    </xf>
    <xf numFmtId="0" fontId="4" fillId="18" borderId="0" xfId="63" applyFont="1" applyFill="1" applyAlignment="1">
      <alignment vertical="top"/>
      <protection/>
    </xf>
    <xf numFmtId="3" fontId="4" fillId="20" borderId="0" xfId="63" applyNumberFormat="1" applyFont="1" applyFill="1">
      <alignment/>
      <protection/>
    </xf>
    <xf numFmtId="182" fontId="4" fillId="20" borderId="0" xfId="63" applyNumberFormat="1" applyFont="1" applyFill="1">
      <alignment/>
      <protection/>
    </xf>
    <xf numFmtId="0" fontId="4" fillId="0" borderId="0" xfId="63" applyFont="1" applyFill="1" applyAlignment="1">
      <alignment vertical="top"/>
      <protection/>
    </xf>
    <xf numFmtId="3" fontId="4" fillId="0" borderId="0" xfId="63" applyNumberFormat="1" applyFont="1" applyFill="1">
      <alignment/>
      <protection/>
    </xf>
    <xf numFmtId="182" fontId="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3" fontId="4" fillId="5" borderId="0" xfId="63" applyNumberFormat="1" applyFont="1" applyFill="1">
      <alignment/>
      <protection/>
    </xf>
    <xf numFmtId="182" fontId="4" fillId="5" borderId="0" xfId="63" applyNumberFormat="1" applyFont="1" applyFill="1">
      <alignment/>
      <protection/>
    </xf>
    <xf numFmtId="0" fontId="4" fillId="20" borderId="0" xfId="63" applyFont="1" applyFill="1" applyAlignment="1">
      <alignment horizontal="left" indent="1"/>
      <protection/>
    </xf>
    <xf numFmtId="0" fontId="4" fillId="5" borderId="12" xfId="63" applyFont="1" applyFill="1" applyBorder="1">
      <alignment/>
      <protection/>
    </xf>
    <xf numFmtId="182" fontId="4" fillId="5" borderId="12" xfId="63" applyNumberFormat="1" applyFont="1" applyFill="1" applyBorder="1">
      <alignment/>
      <protection/>
    </xf>
    <xf numFmtId="182" fontId="4" fillId="5" borderId="0" xfId="63" applyNumberFormat="1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4" fillId="5" borderId="0" xfId="62" applyFont="1" applyFill="1">
      <alignment/>
      <protection/>
    </xf>
    <xf numFmtId="0" fontId="11" fillId="5" borderId="0" xfId="62" applyFont="1" applyFill="1" applyBorder="1">
      <alignment/>
      <protection/>
    </xf>
    <xf numFmtId="0" fontId="4" fillId="18" borderId="0" xfId="62" applyFont="1" applyFill="1" applyAlignment="1">
      <alignment vertical="top"/>
      <protection/>
    </xf>
    <xf numFmtId="3" fontId="4" fillId="20" borderId="0" xfId="62" applyNumberFormat="1" applyFont="1" applyFill="1">
      <alignment/>
      <protection/>
    </xf>
    <xf numFmtId="182" fontId="4" fillId="20" borderId="0" xfId="62" applyNumberFormat="1" applyFont="1" applyFill="1">
      <alignment/>
      <protection/>
    </xf>
    <xf numFmtId="0" fontId="4" fillId="0" borderId="0" xfId="62" applyFont="1" applyFill="1" applyAlignment="1">
      <alignment vertical="top"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3" fontId="4" fillId="5" borderId="0" xfId="62" applyNumberFormat="1" applyFont="1" applyFill="1">
      <alignment/>
      <protection/>
    </xf>
    <xf numFmtId="0" fontId="4" fillId="20" borderId="0" xfId="62" applyFont="1" applyFill="1" applyAlignment="1">
      <alignment horizontal="left" indent="1"/>
      <protection/>
    </xf>
    <xf numFmtId="0" fontId="4" fillId="5" borderId="12" xfId="62" applyFont="1" applyFill="1" applyBorder="1">
      <alignment/>
      <protection/>
    </xf>
    <xf numFmtId="182" fontId="4" fillId="5" borderId="12" xfId="62" applyNumberFormat="1" applyFont="1" applyFill="1" applyBorder="1">
      <alignment/>
      <protection/>
    </xf>
    <xf numFmtId="182" fontId="4" fillId="5" borderId="0" xfId="62" applyNumberFormat="1" applyFont="1" applyFill="1" applyBorder="1">
      <alignment/>
      <protection/>
    </xf>
    <xf numFmtId="0" fontId="4" fillId="5" borderId="0" xfId="67" applyFont="1" applyFill="1">
      <alignment/>
      <protection/>
    </xf>
    <xf numFmtId="0" fontId="4" fillId="5" borderId="0" xfId="67" applyFont="1" applyFill="1" applyBorder="1">
      <alignment/>
      <protection/>
    </xf>
    <xf numFmtId="0" fontId="11" fillId="5" borderId="0" xfId="67" applyFont="1" applyFill="1" applyBorder="1">
      <alignment/>
      <protection/>
    </xf>
    <xf numFmtId="0" fontId="4" fillId="18" borderId="10" xfId="67" applyFont="1" applyFill="1" applyBorder="1" applyAlignment="1">
      <alignment vertical="top" wrapText="1"/>
      <protection/>
    </xf>
    <xf numFmtId="0" fontId="4" fillId="18" borderId="0" xfId="67" applyFont="1" applyFill="1" applyAlignment="1">
      <alignment vertical="top"/>
      <protection/>
    </xf>
    <xf numFmtId="3" fontId="4" fillId="20" borderId="0" xfId="67" applyNumberFormat="1" applyFont="1" applyFill="1">
      <alignment/>
      <protection/>
    </xf>
    <xf numFmtId="182" fontId="4" fillId="20" borderId="0" xfId="67" applyNumberFormat="1" applyFont="1" applyFill="1">
      <alignment/>
      <protection/>
    </xf>
    <xf numFmtId="0" fontId="4" fillId="0" borderId="0" xfId="67" applyFont="1" applyFill="1" applyAlignment="1">
      <alignment vertical="top"/>
      <protection/>
    </xf>
    <xf numFmtId="3" fontId="4" fillId="0" borderId="0" xfId="67" applyNumberFormat="1" applyFont="1" applyFill="1">
      <alignment/>
      <protection/>
    </xf>
    <xf numFmtId="182" fontId="4" fillId="0" borderId="0" xfId="67" applyNumberFormat="1" applyFont="1" applyFill="1">
      <alignment/>
      <protection/>
    </xf>
    <xf numFmtId="0" fontId="4" fillId="0" borderId="0" xfId="67" applyFont="1" applyFill="1">
      <alignment/>
      <protection/>
    </xf>
    <xf numFmtId="0" fontId="4" fillId="18" borderId="0" xfId="67" applyFont="1" applyFill="1" applyAlignment="1">
      <alignment horizontal="left" vertical="top" indent="1"/>
      <protection/>
    </xf>
    <xf numFmtId="3" fontId="4" fillId="5" borderId="0" xfId="67" applyNumberFormat="1" applyFont="1" applyFill="1">
      <alignment/>
      <protection/>
    </xf>
    <xf numFmtId="0" fontId="4" fillId="5" borderId="13" xfId="67" applyFont="1" applyFill="1" applyBorder="1">
      <alignment/>
      <protection/>
    </xf>
    <xf numFmtId="3" fontId="4" fillId="5" borderId="0" xfId="67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37" fillId="5" borderId="0" xfId="46" applyFill="1" applyAlignment="1" applyProtection="1">
      <alignment horizontal="right"/>
      <protection/>
    </xf>
    <xf numFmtId="0" fontId="37" fillId="5" borderId="0" xfId="46" applyFill="1" applyAlignment="1">
      <alignment horizontal="right"/>
    </xf>
    <xf numFmtId="0" fontId="37" fillId="0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37" fillId="5" borderId="0" xfId="46" applyFont="1" applyFill="1" applyAlignment="1" applyProtection="1">
      <alignment horizontal="justify"/>
      <protection/>
    </xf>
    <xf numFmtId="0" fontId="38" fillId="20" borderId="0" xfId="54" applyFont="1" applyFill="1" applyAlignment="1">
      <alignment horizontal="center"/>
      <protection/>
    </xf>
    <xf numFmtId="0" fontId="37" fillId="0" borderId="0" xfId="0" applyFont="1" applyFill="1" applyAlignment="1">
      <alignment horizontal="justify"/>
    </xf>
    <xf numFmtId="0" fontId="39" fillId="20" borderId="0" xfId="0" applyFont="1" applyFill="1" applyAlignment="1">
      <alignment horizontal="justify"/>
    </xf>
    <xf numFmtId="0" fontId="11" fillId="0" borderId="0" xfId="0" applyFont="1" applyBorder="1" applyAlignment="1">
      <alignment horizontal="left" vertical="top" wrapText="1"/>
    </xf>
    <xf numFmtId="0" fontId="4" fillId="18" borderId="10" xfId="67" applyFont="1" applyFill="1" applyBorder="1" applyAlignment="1">
      <alignment vertical="top" wrapText="1"/>
      <protection/>
    </xf>
    <xf numFmtId="0" fontId="11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 shrinkToFit="1"/>
    </xf>
    <xf numFmtId="0" fontId="4" fillId="18" borderId="10" xfId="62" applyFont="1" applyFill="1" applyBorder="1" applyAlignment="1">
      <alignment vertical="top" wrapText="1"/>
      <protection/>
    </xf>
    <xf numFmtId="0" fontId="4" fillId="18" borderId="11" xfId="63" applyFont="1" applyFill="1" applyBorder="1" applyAlignment="1">
      <alignment horizontal="left" vertical="top" wrapText="1"/>
      <protection/>
    </xf>
    <xf numFmtId="0" fontId="4" fillId="18" borderId="14" xfId="63" applyFont="1" applyFill="1" applyBorder="1" applyAlignment="1">
      <alignment horizontal="left" vertical="top" wrapText="1"/>
      <protection/>
    </xf>
    <xf numFmtId="0" fontId="4" fillId="18" borderId="11" xfId="63" applyFont="1" applyFill="1" applyBorder="1" applyAlignment="1">
      <alignment horizontal="left" vertical="top" wrapText="1"/>
      <protection/>
    </xf>
    <xf numFmtId="0" fontId="4" fillId="18" borderId="14" xfId="63" applyFont="1" applyFill="1" applyBorder="1" applyAlignment="1">
      <alignment horizontal="left" vertical="top" wrapText="1"/>
      <protection/>
    </xf>
    <xf numFmtId="0" fontId="4" fillId="18" borderId="10" xfId="63" applyFont="1" applyFill="1" applyBorder="1" applyAlignment="1">
      <alignment vertical="top" wrapText="1"/>
      <protection/>
    </xf>
    <xf numFmtId="0" fontId="4" fillId="18" borderId="11" xfId="56" applyFont="1" applyFill="1" applyBorder="1" applyAlignment="1">
      <alignment horizontal="left" vertical="top" wrapText="1"/>
      <protection/>
    </xf>
    <xf numFmtId="0" fontId="4" fillId="18" borderId="14" xfId="56" applyFont="1" applyFill="1" applyBorder="1" applyAlignment="1">
      <alignment horizontal="left" vertical="top" wrapText="1"/>
      <protection/>
    </xf>
    <xf numFmtId="0" fontId="4" fillId="18" borderId="15" xfId="63" applyFont="1" applyFill="1" applyBorder="1" applyAlignment="1">
      <alignment horizontal="left" vertical="top" wrapText="1"/>
      <protection/>
    </xf>
    <xf numFmtId="0" fontId="4" fillId="18" borderId="16" xfId="63" applyFont="1" applyFill="1" applyBorder="1" applyAlignment="1">
      <alignment horizontal="left" vertical="top" wrapText="1"/>
      <protection/>
    </xf>
    <xf numFmtId="0" fontId="4" fillId="18" borderId="17" xfId="63" applyFont="1" applyFill="1" applyBorder="1" applyAlignment="1">
      <alignment horizontal="left" vertical="top" wrapText="1"/>
      <protection/>
    </xf>
    <xf numFmtId="0" fontId="4" fillId="18" borderId="10" xfId="68" applyFont="1" applyFill="1" applyBorder="1" applyAlignment="1">
      <alignment vertical="top" wrapText="1"/>
      <protection/>
    </xf>
    <xf numFmtId="0" fontId="11" fillId="5" borderId="0" xfId="68" applyFont="1" applyFill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5" borderId="0" xfId="60" applyFont="1" applyFill="1" applyBorder="1" applyAlignment="1">
      <alignment horizontal="left"/>
      <protection/>
    </xf>
    <xf numFmtId="0" fontId="4" fillId="18" borderId="10" xfId="65" applyFont="1" applyFill="1" applyBorder="1" applyAlignment="1">
      <alignment vertical="top" wrapText="1"/>
      <protection/>
    </xf>
    <xf numFmtId="0" fontId="4" fillId="18" borderId="14" xfId="65" applyFont="1" applyFill="1" applyBorder="1" applyAlignment="1">
      <alignment vertical="top" wrapText="1"/>
      <protection/>
    </xf>
    <xf numFmtId="0" fontId="4" fillId="18" borderId="11" xfId="65" applyFont="1" applyFill="1" applyBorder="1" applyAlignment="1">
      <alignment horizontal="left" vertical="top" wrapText="1"/>
      <protection/>
    </xf>
    <xf numFmtId="0" fontId="4" fillId="18" borderId="14" xfId="65" applyFont="1" applyFill="1" applyBorder="1" applyAlignment="1">
      <alignment horizontal="left" vertical="top" wrapText="1"/>
      <protection/>
    </xf>
    <xf numFmtId="0" fontId="4" fillId="20" borderId="15" xfId="65" applyFont="1" applyFill="1" applyBorder="1" applyAlignment="1">
      <alignment horizontal="left"/>
      <protection/>
    </xf>
    <xf numFmtId="0" fontId="4" fillId="20" borderId="16" xfId="65" applyFont="1" applyFill="1" applyBorder="1" applyAlignment="1">
      <alignment horizontal="left"/>
      <protection/>
    </xf>
    <xf numFmtId="0" fontId="4" fillId="20" borderId="17" xfId="65" applyFont="1" applyFill="1" applyBorder="1" applyAlignment="1">
      <alignment horizontal="left"/>
      <protection/>
    </xf>
    <xf numFmtId="0" fontId="4" fillId="18" borderId="10" xfId="66" applyFont="1" applyFill="1" applyBorder="1" applyAlignment="1">
      <alignment vertical="top" wrapText="1"/>
      <protection/>
    </xf>
    <xf numFmtId="0" fontId="11" fillId="5" borderId="0" xfId="64" applyFont="1" applyFill="1" applyBorder="1" applyAlignment="1">
      <alignment horizontal="left" vertical="center" wrapText="1"/>
      <protection/>
    </xf>
    <xf numFmtId="0" fontId="4" fillId="18" borderId="10" xfId="64" applyFont="1" applyFill="1" applyBorder="1" applyAlignment="1">
      <alignment vertical="top" wrapText="1"/>
      <protection/>
    </xf>
    <xf numFmtId="0" fontId="11" fillId="5" borderId="0" xfId="58" applyFont="1" applyFill="1" applyBorder="1" applyAlignment="1">
      <alignment horizontal="left" vertical="center" wrapText="1"/>
      <protection/>
    </xf>
    <xf numFmtId="0" fontId="4" fillId="18" borderId="10" xfId="58" applyFont="1" applyFill="1" applyBorder="1" applyAlignment="1">
      <alignment vertical="top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menores7" xfId="58"/>
    <cellStyle name="Normal_pareja3" xfId="59"/>
    <cellStyle name="Normal_Pareja4" xfId="60"/>
    <cellStyle name="Normal_situlab3" xfId="61"/>
    <cellStyle name="Normal_Tabla 3.1" xfId="62"/>
    <cellStyle name="Normal_Tabla 3.10" xfId="63"/>
    <cellStyle name="Normal_Tabla 3.13" xfId="64"/>
    <cellStyle name="Normal_Tabla 3.3" xfId="65"/>
    <cellStyle name="Normal_Tabla 3.5" xfId="66"/>
    <cellStyle name="Normal_Tabla 3.7" xfId="67"/>
    <cellStyle name="Normal_Tabla 3.9" xfId="68"/>
    <cellStyle name="Normal_tipo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4.1.- Interrupciones voluntarias del embarazo en mujeres por municipio de residencia según grupo de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025"/>
          <c:h val="0.7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'4.1'!$C$8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'4.1'!$D$8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'4.1'!$E$8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'4.1'!$F$8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'4.1'!$G$8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'4.1'!$H$8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'4.1'!$I$8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'4.1'!$J$8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'4.1'!$J$12:$J$33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63424179"/>
        <c:axId val="33946700"/>
      </c:barChart>
      <c:catAx>
        <c:axId val="634241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6700"/>
        <c:crosses val="autoZero"/>
        <c:auto val="1"/>
        <c:lblOffset val="100"/>
        <c:tickLblSkip val="1"/>
        <c:noMultiLvlLbl val="0"/>
      </c:catAx>
      <c:valAx>
        <c:axId val="339467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41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75"/>
          <c:y val="0.90125"/>
          <c:w val="0.599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4.2.- Interrupciones voluntarias de embarazo en mujeres por municipio de residencia según nivel de instrucción.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1"/>
          <c:h val="0.7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'4.2'!$C$9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'4.2'!$D$9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'4.2'!$E$9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'4.2'!$E$13:$E$34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'4.2'!$F$9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'4.2'!$G$9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'4.2'!$H$9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'4.2'!$A$13:$A$34</c:f>
              <c:strCache/>
            </c:strRef>
          </c:cat>
          <c:val>
            <c:numRef>
              <c:f>'4.2'!$H$13:$H$34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7084845"/>
        <c:axId val="65328150"/>
      </c:barChart>
      <c:catAx>
        <c:axId val="37084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8150"/>
        <c:crosses val="autoZero"/>
        <c:auto val="1"/>
        <c:lblOffset val="100"/>
        <c:tickLblSkip val="1"/>
        <c:noMultiLvlLbl val="0"/>
      </c:catAx>
      <c:valAx>
        <c:axId val="653281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6"/>
              <c:y val="-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848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5"/>
          <c:y val="0.86775"/>
          <c:w val="0.656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4.3.- Interrupciones volutarias del embarazo en mujeres por municipio de residencia según situación laboral.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0.9915"/>
          <c:h val="0.7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'4.3'!$C$8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'4.3'!$A$13:$A$34</c:f>
              <c:strCache/>
            </c:strRef>
          </c:cat>
          <c:val>
            <c:numRef>
              <c:f>'4.3'!$G$13:$G$34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1082439"/>
        <c:axId val="57088768"/>
      </c:barChart>
      <c:catAx>
        <c:axId val="510824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8768"/>
        <c:crosses val="autoZero"/>
        <c:auto val="1"/>
        <c:lblOffset val="100"/>
        <c:tickLblSkip val="1"/>
        <c:noMultiLvlLbl val="0"/>
      </c:catAx>
      <c:valAx>
        <c:axId val="570887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243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"/>
          <c:y val="0.9155"/>
          <c:w val="0.351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4.4.- Interrupciones voluntarias del embarazo en mujeres por municipio de residencia según disposición de ingresos económicos propios.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9475"/>
          <c:w val="0.986"/>
          <c:h val="0.7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'4.4'!$C$10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'4.4'!$A$14:$A$35</c:f>
              <c:strCache/>
            </c:strRef>
          </c:cat>
          <c:val>
            <c:numRef>
              <c:f>'4.4'!$C$14:$C$35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'4.4'!$A$14:$A$35</c:f>
              <c:strCache/>
            </c:strRef>
          </c:cat>
          <c:val>
            <c:numRef>
              <c:f>'4.4'!$D$14:$D$35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4036865"/>
        <c:axId val="60787466"/>
      </c:barChart>
      <c:catAx>
        <c:axId val="44036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7466"/>
        <c:crosses val="autoZero"/>
        <c:auto val="1"/>
        <c:lblOffset val="100"/>
        <c:tickLblSkip val="1"/>
        <c:noMultiLvlLbl val="0"/>
      </c:catAx>
      <c:valAx>
        <c:axId val="607874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68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25"/>
          <c:y val="0.904"/>
          <c:w val="0.4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4.5.- Interrupciones voluntarias del embarazo en mujeres por municipio de residencia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05"/>
          <c:w val="0.9905"/>
          <c:h val="0.70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'4.5'!$C$9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'4.5'!$A$14:$A$35</c:f>
              <c:strCache/>
            </c:strRef>
          </c:cat>
          <c:val>
            <c:numRef>
              <c:f>'4.5'!$C$14:$C$35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'4.5'!$A$14:$A$35</c:f>
              <c:strCache/>
            </c:strRef>
          </c:cat>
          <c:val>
            <c:numRef>
              <c:f>'4.5'!$G$14:$G$35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0216283"/>
        <c:axId val="24837684"/>
      </c:barChart>
      <c:catAx>
        <c:axId val="102162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7684"/>
        <c:crosses val="autoZero"/>
        <c:auto val="1"/>
        <c:lblOffset val="100"/>
        <c:tickLblSkip val="1"/>
        <c:noMultiLvlLbl val="0"/>
      </c:catAx>
      <c:valAx>
        <c:axId val="248376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162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75"/>
          <c:y val="0.87275"/>
          <c:w val="0.49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4.6.- Interrupciones voluntarias del embarazo en mujeres por municipio de residencia según número de semanas de gestación.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4"/>
          <c:w val="0.982"/>
          <c:h val="0.70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'4.6'!$C$9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'4.6'!$D$9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'4.6'!$E$9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'4.6'!$E$13:$E$34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'4.6'!$F$9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'4.6'!$G$9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'4.6'!$A$13:$A$34</c:f>
              <c:strCache/>
            </c:strRef>
          </c:cat>
          <c:val>
            <c:numRef>
              <c:f>'4.6'!$G$13:$G$34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2212565"/>
        <c:axId val="65695358"/>
      </c:barChart>
      <c:catAx>
        <c:axId val="222125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5358"/>
        <c:crosses val="autoZero"/>
        <c:auto val="1"/>
        <c:lblOffset val="100"/>
        <c:tickLblSkip val="1"/>
        <c:noMultiLvlLbl val="0"/>
      </c:catAx>
      <c:valAx>
        <c:axId val="656953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25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5"/>
          <c:y val="0.86525"/>
          <c:w val="0.637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4.7.- Interrupciones voluntarias del embarazo en mujeres por municipio de residencia según número de abortos anteriores.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"/>
          <c:w val="0.9805"/>
          <c:h val="0.73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'4.7'!$C$9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'4.7'!$D$9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'4.7'!$E$9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'4.7'!$E$13:$E$34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'4.7'!$F$9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'4.7'!$A$13:$A$34</c:f>
              <c:strCache/>
            </c:strRef>
          </c:cat>
          <c:val>
            <c:numRef>
              <c:f>'4.7'!$F$13:$F$34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4387311"/>
        <c:axId val="19723752"/>
      </c:barChart>
      <c:catAx>
        <c:axId val="543873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3752"/>
        <c:crosses val="autoZero"/>
        <c:auto val="1"/>
        <c:lblOffset val="100"/>
        <c:tickLblSkip val="1"/>
        <c:noMultiLvlLbl val="0"/>
      </c:catAx>
      <c:valAx>
        <c:axId val="197237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3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"/>
          <c:y val="0.876"/>
          <c:w val="0.528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4.8.- Interrupciones voluntarias del embarazo en mujeres menores de 20 años por municipio de residencia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1"/>
          <c:h val="0.73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'4.8'!$C$9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'4.8'!$D$9</c:f>
              <c:strCache>
                <c:ptCount val="1"/>
                <c:pt idx="0">
                  <c:v>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'4.8'!$E$9</c:f>
              <c:strCache>
                <c:ptCount val="1"/>
                <c:pt idx="0">
                  <c:v>16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'4.8'!$E$13:$E$34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'4.8'!$F$9</c:f>
              <c:strCache>
                <c:ptCount val="1"/>
                <c:pt idx="0">
                  <c:v>17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'4.8'!$G$9</c:f>
              <c:strCache>
                <c:ptCount val="1"/>
                <c:pt idx="0">
                  <c:v>18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'4.8'!$H$9</c:f>
              <c:strCache>
                <c:ptCount val="1"/>
                <c:pt idx="0">
                  <c:v>19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'4.8'!$A$13:$A$34</c:f>
              <c:strCache/>
            </c:strRef>
          </c:cat>
          <c:val>
            <c:numRef>
              <c:f>'4.8'!$H$13:$H$34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3296041"/>
        <c:axId val="54120050"/>
      </c:barChart>
      <c:catAx>
        <c:axId val="432960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0050"/>
        <c:crosses val="autoZero"/>
        <c:auto val="1"/>
        <c:lblOffset val="100"/>
        <c:tickLblSkip val="1"/>
        <c:noMultiLvlLbl val="0"/>
      </c:catAx>
      <c:valAx>
        <c:axId val="541200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45"/>
              <c:y val="-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960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25"/>
          <c:y val="0.84825"/>
          <c:w val="0.574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90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66675</xdr:rowOff>
    </xdr:from>
    <xdr:to>
      <xdr:col>9</xdr:col>
      <xdr:colOff>638175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210425"/>
        <a:ext cx="886777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28575</xdr:rowOff>
    </xdr:from>
    <xdr:to>
      <xdr:col>9</xdr:col>
      <xdr:colOff>209550</xdr:colOff>
      <xdr:row>82</xdr:row>
      <xdr:rowOff>85725</xdr:rowOff>
    </xdr:to>
    <xdr:graphicFrame>
      <xdr:nvGraphicFramePr>
        <xdr:cNvPr id="2" name="Chart 2"/>
        <xdr:cNvGraphicFramePr/>
      </xdr:nvGraphicFramePr>
      <xdr:xfrm>
        <a:off x="0" y="7515225"/>
        <a:ext cx="843915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44</xdr:row>
      <xdr:rowOff>57150</xdr:rowOff>
    </xdr:from>
    <xdr:to>
      <xdr:col>9</xdr:col>
      <xdr:colOff>752475</xdr:colOff>
      <xdr:row>80</xdr:row>
      <xdr:rowOff>57150</xdr:rowOff>
    </xdr:to>
    <xdr:graphicFrame>
      <xdr:nvGraphicFramePr>
        <xdr:cNvPr id="2" name="Chart 2"/>
        <xdr:cNvGraphicFramePr/>
      </xdr:nvGraphicFramePr>
      <xdr:xfrm>
        <a:off x="9525" y="7362825"/>
        <a:ext cx="8972550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47625</xdr:rowOff>
    </xdr:from>
    <xdr:to>
      <xdr:col>5</xdr:col>
      <xdr:colOff>428625</xdr:colOff>
      <xdr:row>78</xdr:row>
      <xdr:rowOff>142875</xdr:rowOff>
    </xdr:to>
    <xdr:graphicFrame>
      <xdr:nvGraphicFramePr>
        <xdr:cNvPr id="2" name="Chart 2"/>
        <xdr:cNvGraphicFramePr/>
      </xdr:nvGraphicFramePr>
      <xdr:xfrm>
        <a:off x="9525" y="7572375"/>
        <a:ext cx="552450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47625</xdr:rowOff>
    </xdr:from>
    <xdr:to>
      <xdr:col>8</xdr:col>
      <xdr:colOff>76200</xdr:colOff>
      <xdr:row>81</xdr:row>
      <xdr:rowOff>66675</xdr:rowOff>
    </xdr:to>
    <xdr:graphicFrame>
      <xdr:nvGraphicFramePr>
        <xdr:cNvPr id="2" name="Chart 2"/>
        <xdr:cNvGraphicFramePr/>
      </xdr:nvGraphicFramePr>
      <xdr:xfrm>
        <a:off x="9525" y="7543800"/>
        <a:ext cx="80486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9525</xdr:rowOff>
    </xdr:from>
    <xdr:to>
      <xdr:col>8</xdr:col>
      <xdr:colOff>114300</xdr:colOff>
      <xdr:row>81</xdr:row>
      <xdr:rowOff>38100</xdr:rowOff>
    </xdr:to>
    <xdr:graphicFrame>
      <xdr:nvGraphicFramePr>
        <xdr:cNvPr id="2" name="Chart 2"/>
        <xdr:cNvGraphicFramePr/>
      </xdr:nvGraphicFramePr>
      <xdr:xfrm>
        <a:off x="0" y="7496175"/>
        <a:ext cx="756285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28575</xdr:rowOff>
    </xdr:from>
    <xdr:to>
      <xdr:col>7</xdr:col>
      <xdr:colOff>323850</xdr:colOff>
      <xdr:row>80</xdr:row>
      <xdr:rowOff>47625</xdr:rowOff>
    </xdr:to>
    <xdr:graphicFrame>
      <xdr:nvGraphicFramePr>
        <xdr:cNvPr id="2" name="Chart 2"/>
        <xdr:cNvGraphicFramePr/>
      </xdr:nvGraphicFramePr>
      <xdr:xfrm>
        <a:off x="0" y="7362825"/>
        <a:ext cx="6991350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47625</xdr:rowOff>
    </xdr:from>
    <xdr:to>
      <xdr:col>8</xdr:col>
      <xdr:colOff>266700</xdr:colOff>
      <xdr:row>80</xdr:row>
      <xdr:rowOff>76200</xdr:rowOff>
    </xdr:to>
    <xdr:graphicFrame>
      <xdr:nvGraphicFramePr>
        <xdr:cNvPr id="2" name="Chart 2"/>
        <xdr:cNvGraphicFramePr/>
      </xdr:nvGraphicFramePr>
      <xdr:xfrm>
        <a:off x="0" y="7381875"/>
        <a:ext cx="7715250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6"/>
  <sheetViews>
    <sheetView showGridLines="0" tabSelected="1" zoomScalePageLayoutView="0" workbookViewId="0" topLeftCell="A1">
      <selection activeCell="I18" sqref="I18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160"/>
      <c r="B4" s="163" t="str">
        <f>+"Interrupciones Voluntarias del Embarazo (IVE). 2010"</f>
        <v>Interrupciones Voluntarias del Embarazo (IVE). 2010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3:14" ht="12.75" customHeight="1"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3:15" ht="15.75">
      <c r="C6" s="165" t="s">
        <v>84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55"/>
      <c r="O6" s="152"/>
    </row>
    <row r="7" spans="3:15" ht="15.75"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57"/>
      <c r="O7" s="152"/>
    </row>
    <row r="8" spans="3:15" ht="12.75">
      <c r="C8" s="162" t="s">
        <v>78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53"/>
      <c r="O8" s="153"/>
    </row>
    <row r="9" spans="3:15" ht="12.75">
      <c r="C9" s="162" t="s">
        <v>79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53"/>
      <c r="O9" s="153"/>
    </row>
    <row r="10" spans="3:15" ht="12.75">
      <c r="C10" s="162" t="s">
        <v>80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53"/>
      <c r="O10" s="153"/>
    </row>
    <row r="11" spans="3:15" ht="12.75">
      <c r="C11" s="162" t="s">
        <v>81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3"/>
      <c r="O11" s="153"/>
    </row>
    <row r="12" spans="3:15" ht="12.75">
      <c r="C12" s="162" t="s">
        <v>82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53"/>
      <c r="O12" s="153"/>
    </row>
    <row r="13" spans="3:15" ht="12.75">
      <c r="C13" s="162" t="s">
        <v>0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53"/>
      <c r="O13" s="153"/>
    </row>
    <row r="14" spans="3:15" ht="12.75">
      <c r="C14" s="162" t="s">
        <v>1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53"/>
      <c r="O14" s="153"/>
    </row>
    <row r="15" spans="3:15" ht="12.75">
      <c r="C15" s="162" t="s">
        <v>2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53"/>
      <c r="O15" s="153"/>
    </row>
    <row r="16" spans="3:15" ht="12.75"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56"/>
      <c r="O16" s="152"/>
    </row>
  </sheetData>
  <sheetProtection/>
  <mergeCells count="11">
    <mergeCell ref="C11:M11"/>
    <mergeCell ref="C15:M15"/>
    <mergeCell ref="B4:M4"/>
    <mergeCell ref="C16:M16"/>
    <mergeCell ref="C14:M14"/>
    <mergeCell ref="C6:M7"/>
    <mergeCell ref="C9:M9"/>
    <mergeCell ref="C10:M10"/>
    <mergeCell ref="C8:M8"/>
    <mergeCell ref="C13:M13"/>
    <mergeCell ref="C12:M12"/>
  </mergeCells>
  <hyperlinks>
    <hyperlink ref="C8:M8" location="'4.1'!J2" display="4.1.- Interrupciones voluntarias del embarazo en mujeres por municipio de residencia según grupo de edad. Comunidad de Madrid. Año 2008"/>
    <hyperlink ref="C9:M9" location="'4.2'!I2" display="4.2.- Interrupciones voluntarias del embarazo en mujeres por municipio de residencia según nivel de instrucción. Comunidad de Madrid. Año 2008"/>
    <hyperlink ref="C10:M10" location="'4.3'!J2" display="4.3.- Interrupciones voluntarias del embarazo en mujeres por municipio de residencia según situación laboral. Comunidad de Madrid. Año 2008"/>
    <hyperlink ref="C11:M11" location="'4.4'!E2" display="4.4.- Interrupciones voluntarias del embarazo en mujeres por municipio de residencia según disposición de ingresos económicos propios. Comunidad de Madrid. Año 2008"/>
    <hyperlink ref="C12:M12" location="'4.5'!H2" display="4.5.- Interrupciones voluntarias del embarazo en mujeres por municipio de residencia según utilización de Centro de Planificación Familiar. Comunidad de Madrid. Año 2008"/>
    <hyperlink ref="C13:M13" location="'4.6'!H2" display="4.6.- Interrupciones voluntarias del embarazo en mujeres por municipio de residencia según número de semanas de gestación. Comunidad de Madrid. Año 2008"/>
    <hyperlink ref="C14:M14" location="'4.7'!G2" display="4.7.- Interrupciones voluntarias del embarazo en mujeres por municipio de residencia según número de abortos voluntarios anteriores. Comunidad de Madrid. Año 2008"/>
    <hyperlink ref="C15:M15" location="'4.8'!H2" display="4.8.- Interrupciones voluntarias del embarazo en mujeres menores de 20 años por municipio de residencia según edad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3"/>
  <sheetViews>
    <sheetView showGridLines="0" zoomScaleSheetLayoutView="100" zoomScalePageLayoutView="0" workbookViewId="0" topLeftCell="A43">
      <selection activeCell="J43" sqref="J43"/>
    </sheetView>
  </sheetViews>
  <sheetFormatPr defaultColWidth="16.00390625" defaultRowHeight="12.75"/>
  <cols>
    <col min="1" max="1" width="29.7109375" style="137" customWidth="1" collapsed="1"/>
    <col min="2" max="10" width="11.7109375" style="137" customWidth="1"/>
    <col min="11" max="16384" width="16.00390625" style="137" customWidth="1"/>
  </cols>
  <sheetData>
    <row r="1" ht="12.75" customHeight="1"/>
    <row r="2" spans="4:10" ht="12.75" customHeight="1">
      <c r="D2" s="8"/>
      <c r="J2" s="158" t="s">
        <v>60</v>
      </c>
    </row>
    <row r="3" ht="12.75" customHeight="1"/>
    <row r="4" spans="1:10" s="138" customFormat="1" ht="12.75" customHeight="1">
      <c r="A4" s="138" t="s">
        <v>4</v>
      </c>
      <c r="B4" s="138" t="s">
        <v>4</v>
      </c>
      <c r="C4" s="138" t="s">
        <v>4</v>
      </c>
      <c r="D4" s="138" t="s">
        <v>4</v>
      </c>
      <c r="E4" s="138" t="s">
        <v>4</v>
      </c>
      <c r="F4" s="138" t="s">
        <v>4</v>
      </c>
      <c r="G4" s="138" t="s">
        <v>4</v>
      </c>
      <c r="H4" s="138" t="s">
        <v>4</v>
      </c>
      <c r="I4" s="138" t="s">
        <v>4</v>
      </c>
      <c r="J4" s="138" t="s">
        <v>4</v>
      </c>
    </row>
    <row r="5" spans="1:10" ht="15" customHeight="1">
      <c r="A5" s="166" t="str">
        <f>+"Tabla 4.1. - Interrupciones voluntarias del embarazo en mujeres por municipio de residencia según grupo de edad. 2010"</f>
        <v>Tabla 4.1. - Interrupciones voluntarias del embarazo en mujeres por municipio de residencia según grupo de edad. 2010</v>
      </c>
      <c r="B5" s="166"/>
      <c r="C5" s="166"/>
      <c r="D5" s="166"/>
      <c r="E5" s="166"/>
      <c r="F5" s="166"/>
      <c r="G5" s="166"/>
      <c r="H5" s="166"/>
      <c r="I5" s="166"/>
      <c r="J5" s="166"/>
    </row>
    <row r="6" ht="12.75" customHeight="1">
      <c r="A6" s="139"/>
    </row>
    <row r="7" ht="12.75" customHeight="1">
      <c r="A7" s="3" t="s">
        <v>63</v>
      </c>
    </row>
    <row r="8" spans="1:10" ht="24.75" customHeight="1">
      <c r="A8" s="167"/>
      <c r="B8" s="70" t="s">
        <v>64</v>
      </c>
      <c r="C8" s="6" t="s">
        <v>74</v>
      </c>
      <c r="D8" s="167" t="s">
        <v>7</v>
      </c>
      <c r="E8" s="167" t="s">
        <v>8</v>
      </c>
      <c r="F8" s="167" t="s">
        <v>9</v>
      </c>
      <c r="G8" s="167" t="s">
        <v>10</v>
      </c>
      <c r="H8" s="167" t="s">
        <v>11</v>
      </c>
      <c r="I8" s="167" t="s">
        <v>12</v>
      </c>
      <c r="J8" s="140" t="s">
        <v>75</v>
      </c>
    </row>
    <row r="9" ht="12.75" customHeight="1"/>
    <row r="10" spans="1:10" ht="12.75" customHeight="1">
      <c r="A10" s="141" t="s">
        <v>3</v>
      </c>
      <c r="B10" s="142">
        <v>20496</v>
      </c>
      <c r="C10" s="143">
        <v>0.31713505074160814</v>
      </c>
      <c r="D10" s="143">
        <v>10.294691647150664</v>
      </c>
      <c r="E10" s="143">
        <v>22.316549570647933</v>
      </c>
      <c r="F10" s="143">
        <v>24.653590944574553</v>
      </c>
      <c r="G10" s="143">
        <v>22.106752537080407</v>
      </c>
      <c r="H10" s="143">
        <v>14.588212334113972</v>
      </c>
      <c r="I10" s="143">
        <v>5.318110850897736</v>
      </c>
      <c r="J10" s="143">
        <v>0.4049570647931304</v>
      </c>
    </row>
    <row r="11" spans="1:10" s="147" customFormat="1" ht="12.75" customHeight="1">
      <c r="A11" s="144"/>
      <c r="B11" s="145"/>
      <c r="C11" s="146"/>
      <c r="D11" s="146"/>
      <c r="E11" s="146"/>
      <c r="F11" s="146"/>
      <c r="G11" s="146"/>
      <c r="H11" s="146"/>
      <c r="I11" s="146"/>
      <c r="J11" s="146"/>
    </row>
    <row r="12" spans="1:10" ht="12.75" customHeight="1">
      <c r="A12" s="148" t="s">
        <v>28</v>
      </c>
      <c r="B12" s="149">
        <v>600</v>
      </c>
      <c r="C12" s="146">
        <v>0.33333333333333337</v>
      </c>
      <c r="D12" s="146">
        <v>9.333333333333334</v>
      </c>
      <c r="E12" s="146">
        <v>24.333333333333336</v>
      </c>
      <c r="F12" s="146">
        <v>22.333333333333332</v>
      </c>
      <c r="G12" s="146">
        <v>24.333333333333336</v>
      </c>
      <c r="H12" s="146">
        <v>13.333333333333334</v>
      </c>
      <c r="I12" s="146">
        <v>5.833333333333333</v>
      </c>
      <c r="J12" s="146">
        <v>0.16666666666666669</v>
      </c>
    </row>
    <row r="13" spans="1:10" ht="12.75" customHeight="1">
      <c r="A13" s="148" t="s">
        <v>29</v>
      </c>
      <c r="B13" s="149">
        <v>391</v>
      </c>
      <c r="C13" s="146">
        <v>0</v>
      </c>
      <c r="D13" s="146">
        <v>12.787723785166241</v>
      </c>
      <c r="E13" s="146">
        <v>21.22762148337596</v>
      </c>
      <c r="F13" s="146">
        <v>25.063938618925828</v>
      </c>
      <c r="G13" s="146">
        <v>19.437340153452684</v>
      </c>
      <c r="H13" s="146">
        <v>15.089514066496163</v>
      </c>
      <c r="I13" s="146">
        <v>6.3938618925831205</v>
      </c>
      <c r="J13" s="146">
        <v>0</v>
      </c>
    </row>
    <row r="14" spans="1:10" ht="12.75" customHeight="1">
      <c r="A14" s="148" t="s">
        <v>30</v>
      </c>
      <c r="B14" s="149">
        <v>375</v>
      </c>
      <c r="C14" s="146">
        <v>0.5333333333333333</v>
      </c>
      <c r="D14" s="146">
        <v>16.53333333333333</v>
      </c>
      <c r="E14" s="146">
        <v>20.8</v>
      </c>
      <c r="F14" s="146">
        <v>23.2</v>
      </c>
      <c r="G14" s="146">
        <v>19.2</v>
      </c>
      <c r="H14" s="146">
        <v>12.533333333333333</v>
      </c>
      <c r="I14" s="146">
        <v>6.666666666666667</v>
      </c>
      <c r="J14" s="146">
        <v>0.5333333333333333</v>
      </c>
    </row>
    <row r="15" spans="1:10" ht="12.75" customHeight="1">
      <c r="A15" s="131" t="s">
        <v>65</v>
      </c>
      <c r="B15" s="149">
        <v>173</v>
      </c>
      <c r="C15" s="146">
        <v>0</v>
      </c>
      <c r="D15" s="146">
        <v>15.028901734104046</v>
      </c>
      <c r="E15" s="146">
        <v>22.54335260115607</v>
      </c>
      <c r="F15" s="146">
        <v>28.32369942196532</v>
      </c>
      <c r="G15" s="146">
        <v>16.76300578034682</v>
      </c>
      <c r="H15" s="146">
        <v>13.294797687861271</v>
      </c>
      <c r="I15" s="146">
        <v>4.046242774566474</v>
      </c>
      <c r="J15" s="146">
        <v>0</v>
      </c>
    </row>
    <row r="16" spans="1:10" ht="12.75" customHeight="1">
      <c r="A16" s="131" t="s">
        <v>66</v>
      </c>
      <c r="B16" s="149">
        <v>139</v>
      </c>
      <c r="C16" s="146">
        <v>0.7194244604316548</v>
      </c>
      <c r="D16" s="146">
        <v>10.79136690647482</v>
      </c>
      <c r="E16" s="146">
        <v>23.021582733812952</v>
      </c>
      <c r="F16" s="146">
        <v>23.741007194244602</v>
      </c>
      <c r="G16" s="146">
        <v>18.705035971223023</v>
      </c>
      <c r="H16" s="146">
        <v>17.985611510791365</v>
      </c>
      <c r="I16" s="146">
        <v>2.877697841726619</v>
      </c>
      <c r="J16" s="146">
        <v>2.158273381294964</v>
      </c>
    </row>
    <row r="17" spans="1:10" ht="12.75" customHeight="1">
      <c r="A17" s="148" t="s">
        <v>31</v>
      </c>
      <c r="B17" s="149">
        <v>197</v>
      </c>
      <c r="C17" s="146">
        <v>0</v>
      </c>
      <c r="D17" s="146">
        <v>11.16751269035533</v>
      </c>
      <c r="E17" s="146">
        <v>23.85786802030457</v>
      </c>
      <c r="F17" s="146">
        <v>25.380710659898476</v>
      </c>
      <c r="G17" s="146">
        <v>22.84263959390863</v>
      </c>
      <c r="H17" s="146">
        <v>13.19796954314721</v>
      </c>
      <c r="I17" s="146">
        <v>3.0456852791878175</v>
      </c>
      <c r="J17" s="146">
        <v>0.5076142131979695</v>
      </c>
    </row>
    <row r="18" spans="1:10" ht="12.75" customHeight="1">
      <c r="A18" s="148" t="s">
        <v>32</v>
      </c>
      <c r="B18" s="149">
        <v>272</v>
      </c>
      <c r="C18" s="146">
        <v>0</v>
      </c>
      <c r="D18" s="146">
        <v>14.338235294117647</v>
      </c>
      <c r="E18" s="146">
        <v>26.10294117647059</v>
      </c>
      <c r="F18" s="146">
        <v>19.485294117647058</v>
      </c>
      <c r="G18" s="146">
        <v>22.426470588235293</v>
      </c>
      <c r="H18" s="146">
        <v>13.602941176470587</v>
      </c>
      <c r="I18" s="146">
        <v>4.044117647058823</v>
      </c>
      <c r="J18" s="146">
        <v>0</v>
      </c>
    </row>
    <row r="19" spans="1:10" ht="12.75" customHeight="1">
      <c r="A19" s="148" t="s">
        <v>33</v>
      </c>
      <c r="B19" s="149">
        <v>556</v>
      </c>
      <c r="C19" s="146">
        <v>0.1798561151079137</v>
      </c>
      <c r="D19" s="146">
        <v>12.949640287769784</v>
      </c>
      <c r="E19" s="146">
        <v>24.46043165467626</v>
      </c>
      <c r="F19" s="146">
        <v>26.978417266187048</v>
      </c>
      <c r="G19" s="146">
        <v>21.223021582733814</v>
      </c>
      <c r="H19" s="146">
        <v>10.431654676258994</v>
      </c>
      <c r="I19" s="146">
        <v>3.237410071942446</v>
      </c>
      <c r="J19" s="146">
        <v>0.539568345323741</v>
      </c>
    </row>
    <row r="20" spans="1:10" ht="12.75" customHeight="1">
      <c r="A20" s="148" t="s">
        <v>34</v>
      </c>
      <c r="B20" s="149">
        <v>441</v>
      </c>
      <c r="C20" s="146">
        <v>1.1337868480725624</v>
      </c>
      <c r="D20" s="146">
        <v>10.430839002267573</v>
      </c>
      <c r="E20" s="146">
        <v>23.12925170068027</v>
      </c>
      <c r="F20" s="146">
        <v>20.408163265306122</v>
      </c>
      <c r="G20" s="146">
        <v>23.582766439909296</v>
      </c>
      <c r="H20" s="146">
        <v>16.55328798185941</v>
      </c>
      <c r="I20" s="146">
        <v>4.535147392290249</v>
      </c>
      <c r="J20" s="146">
        <v>0.22675736961451248</v>
      </c>
    </row>
    <row r="21" spans="1:10" ht="12.75" customHeight="1">
      <c r="A21" s="148" t="s">
        <v>35</v>
      </c>
      <c r="B21" s="149">
        <v>428</v>
      </c>
      <c r="C21" s="146">
        <v>0.7009345794392523</v>
      </c>
      <c r="D21" s="146">
        <v>14.485981308411214</v>
      </c>
      <c r="E21" s="146">
        <v>22.66355140186916</v>
      </c>
      <c r="F21" s="146">
        <v>24.065420560747665</v>
      </c>
      <c r="G21" s="146">
        <v>20.794392523364486</v>
      </c>
      <c r="H21" s="146">
        <v>13.551401869158877</v>
      </c>
      <c r="I21" s="146">
        <v>3.2710280373831773</v>
      </c>
      <c r="J21" s="146">
        <v>0.46728971962616817</v>
      </c>
    </row>
    <row r="22" spans="1:10" ht="12.75" customHeight="1">
      <c r="A22" s="148" t="s">
        <v>36</v>
      </c>
      <c r="B22" s="149">
        <v>12039</v>
      </c>
      <c r="C22" s="146">
        <v>0.299028158484924</v>
      </c>
      <c r="D22" s="146">
        <v>9.477531356424953</v>
      </c>
      <c r="E22" s="146">
        <v>21.953650635434837</v>
      </c>
      <c r="F22" s="146">
        <v>25.259573054240388</v>
      </c>
      <c r="G22" s="146">
        <v>22.518481601461914</v>
      </c>
      <c r="H22" s="146">
        <v>14.826812858210815</v>
      </c>
      <c r="I22" s="146">
        <v>5.2745244621646314</v>
      </c>
      <c r="J22" s="146">
        <v>0.39039787357753963</v>
      </c>
    </row>
    <row r="23" spans="1:10" ht="12.75" customHeight="1">
      <c r="A23" s="148" t="s">
        <v>37</v>
      </c>
      <c r="B23" s="149">
        <v>179</v>
      </c>
      <c r="C23" s="146">
        <v>0.5586592178770949</v>
      </c>
      <c r="D23" s="146">
        <v>11.1731843575419</v>
      </c>
      <c r="E23" s="146">
        <v>18.994413407821227</v>
      </c>
      <c r="F23" s="146">
        <v>25.69832402234637</v>
      </c>
      <c r="G23" s="146">
        <v>24.022346368715084</v>
      </c>
      <c r="H23" s="146">
        <v>15.64245810055866</v>
      </c>
      <c r="I23" s="146">
        <v>3.910614525139665</v>
      </c>
      <c r="J23" s="146">
        <v>0</v>
      </c>
    </row>
    <row r="24" spans="1:10" ht="12.75" customHeight="1">
      <c r="A24" s="148" t="s">
        <v>38</v>
      </c>
      <c r="B24" s="149">
        <v>484</v>
      </c>
      <c r="C24" s="146">
        <v>1.0330578512396695</v>
      </c>
      <c r="D24" s="146">
        <v>11.776859504132231</v>
      </c>
      <c r="E24" s="146">
        <v>23.34710743801653</v>
      </c>
      <c r="F24" s="146">
        <v>22.31404958677686</v>
      </c>
      <c r="G24" s="146">
        <v>23.553719008264462</v>
      </c>
      <c r="H24" s="146">
        <v>14.256198347107437</v>
      </c>
      <c r="I24" s="146">
        <v>3.3057851239669422</v>
      </c>
      <c r="J24" s="146">
        <v>0.4132231404958678</v>
      </c>
    </row>
    <row r="25" spans="1:10" ht="12.75" customHeight="1">
      <c r="A25" s="148" t="s">
        <v>39</v>
      </c>
      <c r="B25" s="149">
        <v>488</v>
      </c>
      <c r="C25" s="146">
        <v>0.20491803278688525</v>
      </c>
      <c r="D25" s="146">
        <v>10.450819672131148</v>
      </c>
      <c r="E25" s="146">
        <v>23.975409836065573</v>
      </c>
      <c r="F25" s="146">
        <v>30.327868852459016</v>
      </c>
      <c r="G25" s="146">
        <v>19.262295081967213</v>
      </c>
      <c r="H25" s="146">
        <v>13.114754098360656</v>
      </c>
      <c r="I25" s="146">
        <v>2.663934426229508</v>
      </c>
      <c r="J25" s="146">
        <v>0</v>
      </c>
    </row>
    <row r="26" spans="1:10" ht="12.75" customHeight="1">
      <c r="A26" s="148" t="s">
        <v>40</v>
      </c>
      <c r="B26" s="149">
        <v>129</v>
      </c>
      <c r="C26" s="146">
        <v>0</v>
      </c>
      <c r="D26" s="146">
        <v>8.527131782945736</v>
      </c>
      <c r="E26" s="146">
        <v>24.8062015503876</v>
      </c>
      <c r="F26" s="146">
        <v>26.356589147286826</v>
      </c>
      <c r="G26" s="146">
        <v>19.379844961240313</v>
      </c>
      <c r="H26" s="146">
        <v>15.503875968992247</v>
      </c>
      <c r="I26" s="146">
        <v>4.651162790697675</v>
      </c>
      <c r="J26" s="146">
        <v>0.7751937984496124</v>
      </c>
    </row>
    <row r="27" spans="1:10" ht="12.75" customHeight="1">
      <c r="A27" s="148" t="s">
        <v>41</v>
      </c>
      <c r="B27" s="149">
        <v>153</v>
      </c>
      <c r="C27" s="146">
        <v>0</v>
      </c>
      <c r="D27" s="146">
        <v>9.15032679738562</v>
      </c>
      <c r="E27" s="146">
        <v>31.372549019607842</v>
      </c>
      <c r="F27" s="146">
        <v>16.99346405228758</v>
      </c>
      <c r="G27" s="146">
        <v>15.686274509803921</v>
      </c>
      <c r="H27" s="146">
        <v>18.30065359477124</v>
      </c>
      <c r="I27" s="146">
        <v>7.8431372549019605</v>
      </c>
      <c r="J27" s="146">
        <v>0.6535947712418301</v>
      </c>
    </row>
    <row r="28" spans="1:10" ht="12.75" customHeight="1">
      <c r="A28" s="148" t="s">
        <v>42</v>
      </c>
      <c r="B28" s="149">
        <v>161</v>
      </c>
      <c r="C28" s="146">
        <v>0</v>
      </c>
      <c r="D28" s="146">
        <v>6.832298136645963</v>
      </c>
      <c r="E28" s="146">
        <v>15.527950310559005</v>
      </c>
      <c r="F28" s="146">
        <v>24.84472049689441</v>
      </c>
      <c r="G28" s="146">
        <v>26.08695652173913</v>
      </c>
      <c r="H28" s="146">
        <v>16.149068322981368</v>
      </c>
      <c r="I28" s="146">
        <v>9.937888198757763</v>
      </c>
      <c r="J28" s="146">
        <v>0.6211180124223602</v>
      </c>
    </row>
    <row r="29" spans="1:10" ht="12.75" customHeight="1">
      <c r="A29" s="148" t="s">
        <v>43</v>
      </c>
      <c r="B29" s="149">
        <v>275</v>
      </c>
      <c r="C29" s="146">
        <v>0</v>
      </c>
      <c r="D29" s="146">
        <v>7.2727272727272725</v>
      </c>
      <c r="E29" s="146">
        <v>28.363636363636363</v>
      </c>
      <c r="F29" s="146">
        <v>21.818181818181817</v>
      </c>
      <c r="G29" s="146">
        <v>20.727272727272727</v>
      </c>
      <c r="H29" s="146">
        <v>14.909090909090908</v>
      </c>
      <c r="I29" s="146">
        <v>5.818181818181818</v>
      </c>
      <c r="J29" s="146">
        <v>1.090909090909091</v>
      </c>
    </row>
    <row r="30" spans="1:10" ht="12.75" customHeight="1">
      <c r="A30" s="148" t="s">
        <v>44</v>
      </c>
      <c r="B30" s="149">
        <v>491</v>
      </c>
      <c r="C30" s="146">
        <v>0.8146639511201629</v>
      </c>
      <c r="D30" s="146">
        <v>11.608961303462321</v>
      </c>
      <c r="E30" s="146">
        <v>22.810590631364562</v>
      </c>
      <c r="F30" s="146">
        <v>26.272912423625254</v>
      </c>
      <c r="G30" s="146">
        <v>19.551934826883908</v>
      </c>
      <c r="H30" s="146">
        <v>13.034623217922606</v>
      </c>
      <c r="I30" s="146">
        <v>4.887983706720977</v>
      </c>
      <c r="J30" s="146">
        <v>1.0183299389002036</v>
      </c>
    </row>
    <row r="31" spans="1:10" ht="12.75" customHeight="1">
      <c r="A31" s="148" t="s">
        <v>58</v>
      </c>
      <c r="B31" s="149">
        <v>157</v>
      </c>
      <c r="C31" s="146">
        <v>0</v>
      </c>
      <c r="D31" s="146">
        <v>7.006369426751593</v>
      </c>
      <c r="E31" s="146">
        <v>25.477707006369428</v>
      </c>
      <c r="F31" s="146">
        <v>24.840764331210192</v>
      </c>
      <c r="G31" s="146">
        <v>21.019108280254777</v>
      </c>
      <c r="H31" s="146">
        <v>15.286624203821656</v>
      </c>
      <c r="I31" s="146">
        <v>5.7324840764331215</v>
      </c>
      <c r="J31" s="146">
        <v>0.6369426751592357</v>
      </c>
    </row>
    <row r="32" spans="1:10" ht="12.75" customHeight="1">
      <c r="A32" s="148" t="s">
        <v>27</v>
      </c>
      <c r="B32" s="145">
        <v>1047</v>
      </c>
      <c r="C32" s="146">
        <v>0.19102196752626552</v>
      </c>
      <c r="D32" s="146">
        <v>10.506208213944603</v>
      </c>
      <c r="E32" s="146">
        <v>20.916905444126073</v>
      </c>
      <c r="F32" s="146">
        <v>22.636103151862464</v>
      </c>
      <c r="G32" s="146">
        <v>22.636103151862464</v>
      </c>
      <c r="H32" s="146">
        <v>14.995224450811842</v>
      </c>
      <c r="I32" s="146">
        <v>7.736389684813753</v>
      </c>
      <c r="J32" s="146">
        <v>0.38204393505253104</v>
      </c>
    </row>
    <row r="33" spans="1:10" ht="12.75" customHeight="1">
      <c r="A33" s="148" t="s">
        <v>45</v>
      </c>
      <c r="B33" s="145">
        <v>1315</v>
      </c>
      <c r="C33" s="146">
        <v>0.1520912547528517</v>
      </c>
      <c r="D33" s="146">
        <v>11.939163498098859</v>
      </c>
      <c r="E33" s="146">
        <v>21.44486692015209</v>
      </c>
      <c r="F33" s="146">
        <v>22.661596958174904</v>
      </c>
      <c r="G33" s="146">
        <v>21.673003802281368</v>
      </c>
      <c r="H33" s="146">
        <v>14.904942965779465</v>
      </c>
      <c r="I33" s="146">
        <v>6.844106463878327</v>
      </c>
      <c r="J33" s="146">
        <v>0.38022813688212925</v>
      </c>
    </row>
    <row r="34" spans="1:10" ht="12.75" customHeight="1">
      <c r="A34" s="148" t="s">
        <v>6</v>
      </c>
      <c r="B34" s="149">
        <v>6</v>
      </c>
      <c r="C34" s="146">
        <v>0</v>
      </c>
      <c r="D34" s="146">
        <v>0</v>
      </c>
      <c r="E34" s="146">
        <v>0</v>
      </c>
      <c r="F34" s="146">
        <v>0</v>
      </c>
      <c r="G34" s="146">
        <v>66.66666666666666</v>
      </c>
      <c r="H34" s="146">
        <v>33.33333333333333</v>
      </c>
      <c r="I34" s="146">
        <v>0</v>
      </c>
      <c r="J34" s="146">
        <v>0</v>
      </c>
    </row>
    <row r="35" spans="1:10" ht="12.75" customHeight="1">
      <c r="A35" s="26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ht="12.75" customHeight="1">
      <c r="A36" s="5"/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ht="12.75" customHeight="1">
      <c r="A37" s="5" t="s">
        <v>62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10" ht="12.75" customHeight="1">
      <c r="A38" s="5"/>
      <c r="B38" s="151"/>
      <c r="C38" s="151"/>
      <c r="D38" s="151"/>
      <c r="E38" s="151"/>
      <c r="F38" s="151"/>
      <c r="G38" s="151"/>
      <c r="H38" s="151"/>
      <c r="I38" s="151"/>
      <c r="J38" s="151"/>
    </row>
    <row r="39" ht="12.75" customHeight="1">
      <c r="A39" s="2" t="s">
        <v>83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J43" s="159" t="s">
        <v>60</v>
      </c>
    </row>
    <row r="44" ht="12.75" customHeight="1"/>
  </sheetData>
  <sheetProtection/>
  <mergeCells count="1">
    <mergeCell ref="A5:J5"/>
  </mergeCells>
  <hyperlinks>
    <hyperlink ref="J2" location="Índice!C8" display="INDICE"/>
    <hyperlink ref="J43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4">
      <selection activeCell="I44" sqref="I44"/>
    </sheetView>
  </sheetViews>
  <sheetFormatPr defaultColWidth="16.00390625" defaultRowHeight="12.75"/>
  <cols>
    <col min="1" max="1" width="29.7109375" style="120" customWidth="1" collapsed="1"/>
    <col min="2" max="9" width="11.7109375" style="120" customWidth="1"/>
    <col min="10" max="16384" width="16.00390625" style="120" customWidth="1"/>
  </cols>
  <sheetData>
    <row r="1" ht="12.75" customHeight="1"/>
    <row r="2" spans="4:9" ht="12.75" customHeight="1">
      <c r="D2" s="8"/>
      <c r="I2" s="158" t="s">
        <v>60</v>
      </c>
    </row>
    <row r="3" ht="12.75" customHeight="1"/>
    <row r="4" spans="1:9" s="121" customFormat="1" ht="12.75" customHeight="1">
      <c r="A4" s="121" t="s">
        <v>4</v>
      </c>
      <c r="B4" s="121" t="s">
        <v>4</v>
      </c>
      <c r="C4" s="121" t="s">
        <v>4</v>
      </c>
      <c r="D4" s="121" t="s">
        <v>4</v>
      </c>
      <c r="E4" s="121" t="s">
        <v>4</v>
      </c>
      <c r="F4" s="121" t="s">
        <v>4</v>
      </c>
      <c r="G4" s="121" t="s">
        <v>4</v>
      </c>
      <c r="H4" s="121" t="s">
        <v>4</v>
      </c>
      <c r="I4" s="121" t="s">
        <v>4</v>
      </c>
    </row>
    <row r="5" spans="1:9" s="122" customFormat="1" ht="15" customHeight="1">
      <c r="A5" s="168" t="str">
        <f>+"Tabla 4.2. - Interrupciones voluntarias del embarazo en mujeres por municipio de residencia según nivel de instrucción. 2010"</f>
        <v>Tabla 4.2. - Interrupciones voluntarias del embarazo en mujeres por municipio de residencia según nivel de instrucción. 2010</v>
      </c>
      <c r="B5" s="169"/>
      <c r="C5" s="169"/>
      <c r="D5" s="169"/>
      <c r="E5" s="169"/>
      <c r="F5" s="169"/>
      <c r="G5" s="169"/>
      <c r="H5" s="169"/>
      <c r="I5" s="169"/>
    </row>
    <row r="6" spans="1:9" s="122" customFormat="1" ht="15" customHeight="1">
      <c r="A6" s="170"/>
      <c r="B6" s="169"/>
      <c r="C6" s="169"/>
      <c r="D6" s="169"/>
      <c r="E6" s="169"/>
      <c r="F6" s="169"/>
      <c r="G6" s="169"/>
      <c r="H6" s="169"/>
      <c r="I6" s="169"/>
    </row>
    <row r="7" ht="12.75" customHeight="1">
      <c r="A7" s="123"/>
    </row>
    <row r="8" ht="12.75" customHeight="1">
      <c r="A8" s="3" t="s">
        <v>63</v>
      </c>
    </row>
    <row r="9" spans="1:9" ht="36.75" customHeight="1">
      <c r="A9" s="171"/>
      <c r="B9" s="70" t="s">
        <v>61</v>
      </c>
      <c r="C9" s="6" t="s">
        <v>5</v>
      </c>
      <c r="D9" s="6" t="s">
        <v>69</v>
      </c>
      <c r="E9" s="6" t="s">
        <v>70</v>
      </c>
      <c r="F9" s="6" t="s">
        <v>73</v>
      </c>
      <c r="G9" s="6" t="s">
        <v>71</v>
      </c>
      <c r="H9" s="6" t="s">
        <v>72</v>
      </c>
      <c r="I9" s="6" t="s">
        <v>59</v>
      </c>
    </row>
    <row r="10" ht="12.75" customHeight="1"/>
    <row r="11" spans="1:9" ht="12.75" customHeight="1">
      <c r="A11" s="124" t="s">
        <v>3</v>
      </c>
      <c r="B11" s="125">
        <v>20496</v>
      </c>
      <c r="C11" s="126">
        <v>1.634465261514442</v>
      </c>
      <c r="D11" s="126">
        <v>13.709992193598753</v>
      </c>
      <c r="E11" s="126">
        <v>35.36787665886026</v>
      </c>
      <c r="F11" s="126">
        <v>30.927985948477755</v>
      </c>
      <c r="G11" s="126">
        <v>8.591920374707259</v>
      </c>
      <c r="H11" s="126">
        <v>9.35792349726776</v>
      </c>
      <c r="I11" s="126">
        <v>0.4098360655737705</v>
      </c>
    </row>
    <row r="12" spans="1:9" s="130" customFormat="1" ht="12.75" customHeight="1">
      <c r="A12" s="127"/>
      <c r="B12" s="128"/>
      <c r="C12" s="129"/>
      <c r="D12" s="129"/>
      <c r="E12" s="129"/>
      <c r="F12" s="129"/>
      <c r="G12" s="129"/>
      <c r="H12" s="129"/>
      <c r="I12" s="129"/>
    </row>
    <row r="13" spans="1:9" ht="12.75" customHeight="1">
      <c r="A13" s="131" t="s">
        <v>28</v>
      </c>
      <c r="B13" s="132">
        <v>600</v>
      </c>
      <c r="C13" s="129">
        <v>1.6666666666666667</v>
      </c>
      <c r="D13" s="129">
        <v>13.333333333333334</v>
      </c>
      <c r="E13" s="129">
        <v>35.833333333333336</v>
      </c>
      <c r="F13" s="129">
        <v>32.5</v>
      </c>
      <c r="G13" s="129">
        <v>7.333333333333333</v>
      </c>
      <c r="H13" s="129">
        <v>8.833333333333334</v>
      </c>
      <c r="I13" s="129">
        <v>0.5</v>
      </c>
    </row>
    <row r="14" spans="1:9" ht="12.75" customHeight="1">
      <c r="A14" s="131" t="s">
        <v>29</v>
      </c>
      <c r="B14" s="132">
        <v>391</v>
      </c>
      <c r="C14" s="129">
        <v>1.0230179028132993</v>
      </c>
      <c r="D14" s="129">
        <v>12.787723785166241</v>
      </c>
      <c r="E14" s="129">
        <v>39.38618925831202</v>
      </c>
      <c r="F14" s="129">
        <v>31.713554987212277</v>
      </c>
      <c r="G14" s="129">
        <v>7.928388746803069</v>
      </c>
      <c r="H14" s="129">
        <v>6.905370843989769</v>
      </c>
      <c r="I14" s="129">
        <v>0.2557544757033248</v>
      </c>
    </row>
    <row r="15" spans="1:9" ht="12.75" customHeight="1">
      <c r="A15" s="131" t="s">
        <v>30</v>
      </c>
      <c r="B15" s="132">
        <v>375</v>
      </c>
      <c r="C15" s="129">
        <v>1.0666666666666667</v>
      </c>
      <c r="D15" s="129">
        <v>14.933333333333335</v>
      </c>
      <c r="E15" s="129">
        <v>39.733333333333334</v>
      </c>
      <c r="F15" s="129">
        <v>28.26666666666667</v>
      </c>
      <c r="G15" s="129">
        <v>7.466666666666668</v>
      </c>
      <c r="H15" s="129">
        <v>8.266666666666666</v>
      </c>
      <c r="I15" s="129">
        <v>0.26666666666666666</v>
      </c>
    </row>
    <row r="16" spans="1:9" ht="12.75" customHeight="1">
      <c r="A16" s="131" t="s">
        <v>65</v>
      </c>
      <c r="B16" s="132">
        <v>173</v>
      </c>
      <c r="C16" s="129">
        <v>1.7341040462427744</v>
      </c>
      <c r="D16" s="129">
        <v>12.716763005780345</v>
      </c>
      <c r="E16" s="129">
        <v>37.57225433526011</v>
      </c>
      <c r="F16" s="129">
        <v>30.63583815028902</v>
      </c>
      <c r="G16" s="129">
        <v>8.092485549132949</v>
      </c>
      <c r="H16" s="129">
        <v>9.248554913294797</v>
      </c>
      <c r="I16" s="129">
        <v>0</v>
      </c>
    </row>
    <row r="17" spans="1:9" ht="12.75" customHeight="1">
      <c r="A17" s="131" t="s">
        <v>66</v>
      </c>
      <c r="B17" s="132">
        <v>139</v>
      </c>
      <c r="C17" s="129">
        <v>1.4388489208633095</v>
      </c>
      <c r="D17" s="129">
        <v>12.23021582733813</v>
      </c>
      <c r="E17" s="129">
        <v>34.53237410071942</v>
      </c>
      <c r="F17" s="129">
        <v>41.007194244604314</v>
      </c>
      <c r="G17" s="129">
        <v>5.0359712230215825</v>
      </c>
      <c r="H17" s="129">
        <v>5.755395683453238</v>
      </c>
      <c r="I17" s="129">
        <v>0</v>
      </c>
    </row>
    <row r="18" spans="1:9" ht="12.75" customHeight="1">
      <c r="A18" s="131" t="s">
        <v>31</v>
      </c>
      <c r="B18" s="132">
        <v>197</v>
      </c>
      <c r="C18" s="129">
        <v>1.5228426395939088</v>
      </c>
      <c r="D18" s="129">
        <v>8.629441624365482</v>
      </c>
      <c r="E18" s="129">
        <v>35.53299492385787</v>
      </c>
      <c r="F18" s="129">
        <v>34.51776649746193</v>
      </c>
      <c r="G18" s="129">
        <v>14.213197969543149</v>
      </c>
      <c r="H18" s="129">
        <v>5.583756345177665</v>
      </c>
      <c r="I18" s="129">
        <v>0</v>
      </c>
    </row>
    <row r="19" spans="1:9" ht="12.75" customHeight="1">
      <c r="A19" s="131" t="s">
        <v>32</v>
      </c>
      <c r="B19" s="132">
        <v>272</v>
      </c>
      <c r="C19" s="129">
        <v>4.044117647058823</v>
      </c>
      <c r="D19" s="129">
        <v>10.294117647058822</v>
      </c>
      <c r="E19" s="129">
        <v>36.39705882352941</v>
      </c>
      <c r="F19" s="129">
        <v>34.55882352941176</v>
      </c>
      <c r="G19" s="129">
        <v>8.455882352941178</v>
      </c>
      <c r="H19" s="129">
        <v>5.88235294117647</v>
      </c>
      <c r="I19" s="129">
        <v>0.3676470588235294</v>
      </c>
    </row>
    <row r="20" spans="1:9" ht="12.75" customHeight="1">
      <c r="A20" s="131" t="s">
        <v>33</v>
      </c>
      <c r="B20" s="132">
        <v>556</v>
      </c>
      <c r="C20" s="129">
        <v>1.079136690647482</v>
      </c>
      <c r="D20" s="129">
        <v>15.647482014388489</v>
      </c>
      <c r="E20" s="129">
        <v>43.70503597122302</v>
      </c>
      <c r="F20" s="129">
        <v>30.755395683453234</v>
      </c>
      <c r="G20" s="129">
        <v>4.676258992805756</v>
      </c>
      <c r="H20" s="129">
        <v>3.776978417266187</v>
      </c>
      <c r="I20" s="129">
        <v>0.3597122302158274</v>
      </c>
    </row>
    <row r="21" spans="1:9" ht="12.75" customHeight="1">
      <c r="A21" s="131" t="s">
        <v>34</v>
      </c>
      <c r="B21" s="132">
        <v>441</v>
      </c>
      <c r="C21" s="129">
        <v>1.8140589569160999</v>
      </c>
      <c r="D21" s="129">
        <v>14.73922902494331</v>
      </c>
      <c r="E21" s="129">
        <v>33.78684807256236</v>
      </c>
      <c r="F21" s="129">
        <v>32.426303854875286</v>
      </c>
      <c r="G21" s="129">
        <v>8.390022675736962</v>
      </c>
      <c r="H21" s="129">
        <v>8.616780045351474</v>
      </c>
      <c r="I21" s="129">
        <v>0.22675736961451248</v>
      </c>
    </row>
    <row r="22" spans="1:9" ht="12.75" customHeight="1">
      <c r="A22" s="131" t="s">
        <v>35</v>
      </c>
      <c r="B22" s="132">
        <v>428</v>
      </c>
      <c r="C22" s="129">
        <v>1.6355140186915886</v>
      </c>
      <c r="D22" s="129">
        <v>17.289719626168225</v>
      </c>
      <c r="E22" s="129">
        <v>35.981308411214954</v>
      </c>
      <c r="F22" s="129">
        <v>31.308411214953267</v>
      </c>
      <c r="G22" s="129">
        <v>7.476635514018691</v>
      </c>
      <c r="H22" s="129">
        <v>6.308411214953271</v>
      </c>
      <c r="I22" s="129">
        <v>0</v>
      </c>
    </row>
    <row r="23" spans="1:9" ht="12.75" customHeight="1">
      <c r="A23" s="131" t="s">
        <v>36</v>
      </c>
      <c r="B23" s="132">
        <v>12039</v>
      </c>
      <c r="C23" s="129">
        <v>1.6778802226098515</v>
      </c>
      <c r="D23" s="129">
        <v>14.311819918597891</v>
      </c>
      <c r="E23" s="129">
        <v>35.285322701221034</v>
      </c>
      <c r="F23" s="129">
        <v>29.66193205415732</v>
      </c>
      <c r="G23" s="129">
        <v>8.37278843757787</v>
      </c>
      <c r="H23" s="129">
        <v>10.158651050751724</v>
      </c>
      <c r="I23" s="129">
        <v>0.5316056150843094</v>
      </c>
    </row>
    <row r="24" spans="1:9" ht="12.75" customHeight="1">
      <c r="A24" s="131" t="s">
        <v>37</v>
      </c>
      <c r="B24" s="132">
        <v>179</v>
      </c>
      <c r="C24" s="129">
        <v>0.5586592178770949</v>
      </c>
      <c r="D24" s="129">
        <v>6.145251396648044</v>
      </c>
      <c r="E24" s="129">
        <v>28.49162011173184</v>
      </c>
      <c r="F24" s="129">
        <v>31.28491620111732</v>
      </c>
      <c r="G24" s="129">
        <v>12.849162011173185</v>
      </c>
      <c r="H24" s="129">
        <v>20.670391061452513</v>
      </c>
      <c r="I24" s="129">
        <v>0</v>
      </c>
    </row>
    <row r="25" spans="1:9" ht="12.75" customHeight="1">
      <c r="A25" s="131" t="s">
        <v>38</v>
      </c>
      <c r="B25" s="132">
        <v>484</v>
      </c>
      <c r="C25" s="129">
        <v>0.4132231404958678</v>
      </c>
      <c r="D25" s="129">
        <v>16.32231404958678</v>
      </c>
      <c r="E25" s="129">
        <v>37.39669421487603</v>
      </c>
      <c r="F25" s="129">
        <v>31.611570247933884</v>
      </c>
      <c r="G25" s="129">
        <v>8.47107438016529</v>
      </c>
      <c r="H25" s="129">
        <v>5.785123966942149</v>
      </c>
      <c r="I25" s="129">
        <v>0</v>
      </c>
    </row>
    <row r="26" spans="1:9" ht="12.75" customHeight="1">
      <c r="A26" s="131" t="s">
        <v>39</v>
      </c>
      <c r="B26" s="132">
        <v>488</v>
      </c>
      <c r="C26" s="129">
        <v>4.098360655737705</v>
      </c>
      <c r="D26" s="129">
        <v>18.0327868852459</v>
      </c>
      <c r="E26" s="129">
        <v>42.82786885245902</v>
      </c>
      <c r="F26" s="129">
        <v>27.66393442622951</v>
      </c>
      <c r="G26" s="129">
        <v>5.122950819672131</v>
      </c>
      <c r="H26" s="129">
        <v>2.2540983606557377</v>
      </c>
      <c r="I26" s="129">
        <v>0</v>
      </c>
    </row>
    <row r="27" spans="1:9" ht="12.75" customHeight="1">
      <c r="A27" s="131" t="s">
        <v>40</v>
      </c>
      <c r="B27" s="132">
        <v>129</v>
      </c>
      <c r="C27" s="129">
        <v>0</v>
      </c>
      <c r="D27" s="129">
        <v>14.728682170542637</v>
      </c>
      <c r="E27" s="129">
        <v>20.155038759689923</v>
      </c>
      <c r="F27" s="129">
        <v>35.65891472868217</v>
      </c>
      <c r="G27" s="129">
        <v>11.627906976744185</v>
      </c>
      <c r="H27" s="129">
        <v>17.829457364341085</v>
      </c>
      <c r="I27" s="129">
        <v>0</v>
      </c>
    </row>
    <row r="28" spans="1:9" ht="12.75" customHeight="1">
      <c r="A28" s="131" t="s">
        <v>41</v>
      </c>
      <c r="B28" s="132">
        <v>153</v>
      </c>
      <c r="C28" s="129">
        <v>2.6143790849673203</v>
      </c>
      <c r="D28" s="129">
        <v>6.535947712418301</v>
      </c>
      <c r="E28" s="129">
        <v>31.372549019607842</v>
      </c>
      <c r="F28" s="129">
        <v>35.294117647058826</v>
      </c>
      <c r="G28" s="129">
        <v>13.725490196078432</v>
      </c>
      <c r="H28" s="129">
        <v>9.803921568627452</v>
      </c>
      <c r="I28" s="129">
        <v>0.6535947712418301</v>
      </c>
    </row>
    <row r="29" spans="1:9" ht="12.75" customHeight="1">
      <c r="A29" s="131" t="s">
        <v>42</v>
      </c>
      <c r="B29" s="132">
        <v>161</v>
      </c>
      <c r="C29" s="129">
        <v>2.484472049689441</v>
      </c>
      <c r="D29" s="129">
        <v>4.968944099378882</v>
      </c>
      <c r="E29" s="129">
        <v>19.875776397515526</v>
      </c>
      <c r="F29" s="129">
        <v>35.40372670807454</v>
      </c>
      <c r="G29" s="129">
        <v>13.664596273291925</v>
      </c>
      <c r="H29" s="129">
        <v>23.60248447204969</v>
      </c>
      <c r="I29" s="129">
        <v>0</v>
      </c>
    </row>
    <row r="30" spans="1:9" ht="12.75" customHeight="1">
      <c r="A30" s="131" t="s">
        <v>43</v>
      </c>
      <c r="B30" s="132">
        <v>275</v>
      </c>
      <c r="C30" s="129">
        <v>1.4545454545454546</v>
      </c>
      <c r="D30" s="129">
        <v>9.818181818181818</v>
      </c>
      <c r="E30" s="129">
        <v>37.81818181818182</v>
      </c>
      <c r="F30" s="129">
        <v>30.909090909090907</v>
      </c>
      <c r="G30" s="129">
        <v>8.727272727272728</v>
      </c>
      <c r="H30" s="129">
        <v>10.545454545454545</v>
      </c>
      <c r="I30" s="129">
        <v>0.7272727272727273</v>
      </c>
    </row>
    <row r="31" spans="1:9" ht="12.75" customHeight="1">
      <c r="A31" s="131" t="s">
        <v>44</v>
      </c>
      <c r="B31" s="132">
        <v>491</v>
      </c>
      <c r="C31" s="129">
        <v>1.8329938900203666</v>
      </c>
      <c r="D31" s="129">
        <v>11.608961303462321</v>
      </c>
      <c r="E31" s="129">
        <v>40.32586558044807</v>
      </c>
      <c r="F31" s="129">
        <v>31.160896130346234</v>
      </c>
      <c r="G31" s="129">
        <v>8.961303462321792</v>
      </c>
      <c r="H31" s="129">
        <v>5.906313645621181</v>
      </c>
      <c r="I31" s="129">
        <v>0.20366598778004072</v>
      </c>
    </row>
    <row r="32" spans="1:9" ht="12.75" customHeight="1">
      <c r="A32" s="133" t="s">
        <v>58</v>
      </c>
      <c r="B32" s="132">
        <v>157</v>
      </c>
      <c r="C32" s="129">
        <v>0</v>
      </c>
      <c r="D32" s="129">
        <v>12.101910828025478</v>
      </c>
      <c r="E32" s="129">
        <v>31.210191082802545</v>
      </c>
      <c r="F32" s="129">
        <v>38.21656050955414</v>
      </c>
      <c r="G32" s="129">
        <v>11.464968152866243</v>
      </c>
      <c r="H32" s="129">
        <v>7.006369426751593</v>
      </c>
      <c r="I32" s="129">
        <v>0</v>
      </c>
    </row>
    <row r="33" spans="1:9" ht="12.75" customHeight="1">
      <c r="A33" s="131" t="s">
        <v>27</v>
      </c>
      <c r="B33" s="132">
        <v>1047</v>
      </c>
      <c r="C33" s="129">
        <v>1.0506208213944603</v>
      </c>
      <c r="D33" s="129">
        <v>12.416427889207258</v>
      </c>
      <c r="E33" s="129">
        <v>31.23209169054441</v>
      </c>
      <c r="F33" s="129">
        <v>36.198662846227315</v>
      </c>
      <c r="G33" s="129">
        <v>11.270296084049667</v>
      </c>
      <c r="H33" s="129">
        <v>7.545367717287488</v>
      </c>
      <c r="I33" s="129">
        <v>0.28653295128939826</v>
      </c>
    </row>
    <row r="34" spans="1:9" ht="12.75" customHeight="1">
      <c r="A34" s="131" t="s">
        <v>45</v>
      </c>
      <c r="B34" s="132">
        <v>1315</v>
      </c>
      <c r="C34" s="129">
        <v>1.520912547528517</v>
      </c>
      <c r="D34" s="129">
        <v>10.79847908745247</v>
      </c>
      <c r="E34" s="129">
        <v>32.623574144486696</v>
      </c>
      <c r="F34" s="129">
        <v>33.68821292775665</v>
      </c>
      <c r="G34" s="129">
        <v>9.961977186311787</v>
      </c>
      <c r="H34" s="129">
        <v>11.102661596958175</v>
      </c>
      <c r="I34" s="129">
        <v>0.3041825095057034</v>
      </c>
    </row>
    <row r="35" spans="1:9" ht="12.75" customHeight="1">
      <c r="A35" s="131" t="s">
        <v>6</v>
      </c>
      <c r="B35" s="132">
        <v>6</v>
      </c>
      <c r="C35" s="129">
        <v>0</v>
      </c>
      <c r="D35" s="129">
        <v>16.666666666666664</v>
      </c>
      <c r="E35" s="129">
        <v>16.666666666666664</v>
      </c>
      <c r="F35" s="129">
        <v>33.33333333333333</v>
      </c>
      <c r="G35" s="129">
        <v>16.666666666666664</v>
      </c>
      <c r="H35" s="129">
        <v>16.666666666666664</v>
      </c>
      <c r="I35" s="129">
        <v>0</v>
      </c>
    </row>
    <row r="36" ht="12.75" customHeight="1">
      <c r="A36" s="26"/>
    </row>
    <row r="37" spans="1:9" ht="12.75" customHeight="1">
      <c r="A37" s="5"/>
      <c r="B37" s="134" t="s">
        <v>4</v>
      </c>
      <c r="C37" s="135" t="s">
        <v>4</v>
      </c>
      <c r="D37" s="135" t="s">
        <v>4</v>
      </c>
      <c r="E37" s="135" t="s">
        <v>4</v>
      </c>
      <c r="F37" s="135" t="s">
        <v>4</v>
      </c>
      <c r="G37" s="135" t="s">
        <v>4</v>
      </c>
      <c r="H37" s="135" t="s">
        <v>4</v>
      </c>
      <c r="I37" s="135" t="s">
        <v>4</v>
      </c>
    </row>
    <row r="38" spans="1:9" ht="12.75" customHeight="1">
      <c r="A38" s="5" t="s">
        <v>62</v>
      </c>
      <c r="B38" s="121"/>
      <c r="C38" s="136"/>
      <c r="D38" s="136"/>
      <c r="E38" s="136"/>
      <c r="F38" s="136"/>
      <c r="G38" s="136"/>
      <c r="H38" s="136"/>
      <c r="I38" s="136"/>
    </row>
    <row r="39" spans="1:9" ht="12.75" customHeight="1">
      <c r="A39" s="5"/>
      <c r="B39" s="121"/>
      <c r="C39" s="136"/>
      <c r="D39" s="136"/>
      <c r="E39" s="136"/>
      <c r="F39" s="136"/>
      <c r="G39" s="136"/>
      <c r="H39" s="136"/>
      <c r="I39" s="136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ht="12.75" customHeight="1">
      <c r="I44" s="159" t="s">
        <v>60</v>
      </c>
    </row>
    <row r="45" ht="12.75" customHeight="1"/>
  </sheetData>
  <sheetProtection/>
  <mergeCells count="1">
    <mergeCell ref="A5:I6"/>
  </mergeCells>
  <hyperlinks>
    <hyperlink ref="I2" location="Índice!C9" display="INDICE"/>
    <hyperlink ref="I44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3" r:id="rId2"/>
  <headerFooter alignWithMargins="0">
    <oddFooter>&amp;L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4"/>
  <sheetViews>
    <sheetView showGridLines="0" zoomScaleSheetLayoutView="100" zoomScalePageLayoutView="0" workbookViewId="0" topLeftCell="A44">
      <selection activeCell="J44" sqref="J44"/>
    </sheetView>
  </sheetViews>
  <sheetFormatPr defaultColWidth="16.00390625" defaultRowHeight="12.75"/>
  <cols>
    <col min="1" max="1" width="29.7109375" style="100" customWidth="1" collapsed="1"/>
    <col min="2" max="11" width="11.7109375" style="100" customWidth="1"/>
    <col min="12" max="16384" width="16.00390625" style="100" customWidth="1"/>
  </cols>
  <sheetData>
    <row r="1" ht="12.75" customHeight="1"/>
    <row r="2" spans="4:10" ht="12.75" customHeight="1">
      <c r="D2" s="8"/>
      <c r="J2" s="158" t="s">
        <v>60</v>
      </c>
    </row>
    <row r="3" ht="12.75" customHeight="1"/>
    <row r="4" spans="1:11" s="101" customFormat="1" ht="12.75" customHeight="1">
      <c r="A4" s="101" t="s">
        <v>4</v>
      </c>
      <c r="B4" s="101" t="s">
        <v>4</v>
      </c>
      <c r="C4" s="101" t="s">
        <v>4</v>
      </c>
      <c r="D4" s="101" t="s">
        <v>4</v>
      </c>
      <c r="E4" s="101" t="s">
        <v>4</v>
      </c>
      <c r="F4" s="101" t="s">
        <v>4</v>
      </c>
      <c r="H4" s="101" t="s">
        <v>4</v>
      </c>
      <c r="I4" s="101" t="s">
        <v>4</v>
      </c>
      <c r="J4" s="101" t="s">
        <v>4</v>
      </c>
      <c r="K4" s="101" t="s">
        <v>4</v>
      </c>
    </row>
    <row r="5" spans="1:11" s="102" customFormat="1" ht="15" customHeight="1">
      <c r="A5" s="166" t="str">
        <f>+"Tabla 4.3. - Interrupciones voluntarias del embarazo en mujeres por municipio de residencia según situación laboral. 2010"</f>
        <v>Tabla 4.3. - Interrupciones voluntarias del embarazo en mujeres por municipio de residencia según situación laboral. 2010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ht="12.75" customHeight="1">
      <c r="A6" s="103"/>
    </row>
    <row r="7" ht="12.75" customHeight="1">
      <c r="A7" s="3" t="s">
        <v>63</v>
      </c>
    </row>
    <row r="8" spans="1:11" ht="12.75" customHeight="1">
      <c r="A8" s="104"/>
      <c r="B8" s="177" t="s">
        <v>61</v>
      </c>
      <c r="C8" s="179" t="s">
        <v>13</v>
      </c>
      <c r="D8" s="180"/>
      <c r="E8" s="181"/>
      <c r="F8" s="172" t="s">
        <v>52</v>
      </c>
      <c r="G8" s="179" t="s">
        <v>49</v>
      </c>
      <c r="H8" s="180"/>
      <c r="I8" s="180"/>
      <c r="J8" s="181"/>
      <c r="K8" s="174" t="s">
        <v>14</v>
      </c>
    </row>
    <row r="9" spans="1:11" ht="24.75" customHeight="1">
      <c r="A9" s="105"/>
      <c r="B9" s="178"/>
      <c r="C9" s="176" t="s">
        <v>3</v>
      </c>
      <c r="D9" s="176" t="s">
        <v>50</v>
      </c>
      <c r="E9" s="176" t="s">
        <v>51</v>
      </c>
      <c r="F9" s="173"/>
      <c r="G9" s="106" t="s">
        <v>3</v>
      </c>
      <c r="H9" s="176" t="s">
        <v>53</v>
      </c>
      <c r="I9" s="176" t="s">
        <v>54</v>
      </c>
      <c r="J9" s="176" t="s">
        <v>55</v>
      </c>
      <c r="K9" s="175"/>
    </row>
    <row r="10" ht="12.75" customHeight="1"/>
    <row r="11" spans="1:11" ht="12.75" customHeight="1">
      <c r="A11" s="107" t="s">
        <v>3</v>
      </c>
      <c r="B11" s="108">
        <v>20496</v>
      </c>
      <c r="C11" s="109">
        <v>63.217213114754095</v>
      </c>
      <c r="D11" s="109">
        <v>61.27537080405933</v>
      </c>
      <c r="E11" s="109">
        <v>1.9418423106947698</v>
      </c>
      <c r="F11" s="109">
        <v>18.413348946135834</v>
      </c>
      <c r="G11" s="109">
        <v>17.481459797033565</v>
      </c>
      <c r="H11" s="109">
        <v>10.685011709601874</v>
      </c>
      <c r="I11" s="109">
        <v>6.542740046838408</v>
      </c>
      <c r="J11" s="109">
        <v>0.2537080405932865</v>
      </c>
      <c r="K11" s="109">
        <v>0.8879781420765027</v>
      </c>
    </row>
    <row r="12" spans="1:11" s="113" customFormat="1" ht="12.75" customHeight="1">
      <c r="A12" s="110"/>
      <c r="B12" s="111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1" ht="12.75" customHeight="1">
      <c r="A13" s="25" t="s">
        <v>28</v>
      </c>
      <c r="B13" s="114">
        <v>600</v>
      </c>
      <c r="C13" s="115">
        <v>52.83333333333333</v>
      </c>
      <c r="D13" s="112">
        <v>52.166666666666664</v>
      </c>
      <c r="E13" s="112">
        <v>0.6666666666666667</v>
      </c>
      <c r="F13" s="112">
        <v>22.666666666666664</v>
      </c>
      <c r="G13" s="112">
        <v>22</v>
      </c>
      <c r="H13" s="112">
        <v>10.333333333333334</v>
      </c>
      <c r="I13" s="112">
        <v>11.5</v>
      </c>
      <c r="J13" s="112">
        <v>0.16666666666666669</v>
      </c>
      <c r="K13" s="112">
        <v>2.5</v>
      </c>
    </row>
    <row r="14" spans="1:11" ht="12.75" customHeight="1">
      <c r="A14" s="25" t="s">
        <v>29</v>
      </c>
      <c r="B14" s="114">
        <v>391</v>
      </c>
      <c r="C14" s="115">
        <v>64.19437340153452</v>
      </c>
      <c r="D14" s="112">
        <v>62.40409207161125</v>
      </c>
      <c r="E14" s="112">
        <v>1.7902813299232736</v>
      </c>
      <c r="F14" s="112">
        <v>19.69309462915601</v>
      </c>
      <c r="G14" s="112">
        <v>14.578005115089514</v>
      </c>
      <c r="H14" s="112">
        <v>11.253196930946292</v>
      </c>
      <c r="I14" s="112">
        <v>3.324808184143223</v>
      </c>
      <c r="J14" s="112">
        <v>0</v>
      </c>
      <c r="K14" s="112">
        <v>1.5345268542199488</v>
      </c>
    </row>
    <row r="15" spans="1:11" ht="12.75" customHeight="1">
      <c r="A15" s="25" t="s">
        <v>30</v>
      </c>
      <c r="B15" s="114">
        <v>375</v>
      </c>
      <c r="C15" s="115">
        <v>61.333333333333336</v>
      </c>
      <c r="D15" s="112">
        <v>59.46666666666667</v>
      </c>
      <c r="E15" s="112">
        <v>1.866666666666667</v>
      </c>
      <c r="F15" s="112">
        <v>21.066666666666666</v>
      </c>
      <c r="G15" s="112">
        <v>16</v>
      </c>
      <c r="H15" s="112">
        <v>12.8</v>
      </c>
      <c r="I15" s="112">
        <v>2.933333333333333</v>
      </c>
      <c r="J15" s="112">
        <v>0.26666666666666666</v>
      </c>
      <c r="K15" s="112">
        <v>1.6</v>
      </c>
    </row>
    <row r="16" spans="1:11" ht="12.75" customHeight="1">
      <c r="A16" s="25" t="s">
        <v>65</v>
      </c>
      <c r="B16" s="114">
        <v>173</v>
      </c>
      <c r="C16" s="115">
        <v>49.13294797687861</v>
      </c>
      <c r="D16" s="112">
        <v>47.97687861271676</v>
      </c>
      <c r="E16" s="112">
        <v>1.1560693641618496</v>
      </c>
      <c r="F16" s="112">
        <v>26.011560693641616</v>
      </c>
      <c r="G16" s="112">
        <v>23.12138728323699</v>
      </c>
      <c r="H16" s="112">
        <v>13.872832369942195</v>
      </c>
      <c r="I16" s="112">
        <v>9.248554913294797</v>
      </c>
      <c r="J16" s="112">
        <v>0</v>
      </c>
      <c r="K16" s="112">
        <v>1.7341040462427744</v>
      </c>
    </row>
    <row r="17" spans="1:11" ht="12.75" customHeight="1">
      <c r="A17" s="25" t="s">
        <v>66</v>
      </c>
      <c r="B17" s="114">
        <v>139</v>
      </c>
      <c r="C17" s="115">
        <v>60.431654676258994</v>
      </c>
      <c r="D17" s="112">
        <v>57.55395683453237</v>
      </c>
      <c r="E17" s="112">
        <v>2.877697841726619</v>
      </c>
      <c r="F17" s="112">
        <v>21.58273381294964</v>
      </c>
      <c r="G17" s="112">
        <v>17.26618705035971</v>
      </c>
      <c r="H17" s="112">
        <v>10.071942446043165</v>
      </c>
      <c r="I17" s="112">
        <v>6.474820143884892</v>
      </c>
      <c r="J17" s="112">
        <v>0.7194244604316548</v>
      </c>
      <c r="K17" s="112">
        <v>0.7194244604316548</v>
      </c>
    </row>
    <row r="18" spans="1:11" ht="12.75" customHeight="1">
      <c r="A18" s="25" t="s">
        <v>31</v>
      </c>
      <c r="B18" s="114">
        <v>197</v>
      </c>
      <c r="C18" s="115">
        <v>61.92893401015228</v>
      </c>
      <c r="D18" s="112">
        <v>58.88324873096447</v>
      </c>
      <c r="E18" s="112">
        <v>3.0456852791878175</v>
      </c>
      <c r="F18" s="112">
        <v>18.781725888324875</v>
      </c>
      <c r="G18" s="112">
        <v>17.766497461928935</v>
      </c>
      <c r="H18" s="112">
        <v>10.65989847715736</v>
      </c>
      <c r="I18" s="112">
        <v>6.598984771573605</v>
      </c>
      <c r="J18" s="112">
        <v>0.5076142131979695</v>
      </c>
      <c r="K18" s="112">
        <v>1.5228426395939088</v>
      </c>
    </row>
    <row r="19" spans="1:11" ht="12.75" customHeight="1">
      <c r="A19" s="25" t="s">
        <v>32</v>
      </c>
      <c r="B19" s="114">
        <v>272</v>
      </c>
      <c r="C19" s="115">
        <v>58.088235294117645</v>
      </c>
      <c r="D19" s="112">
        <v>56.98529411764706</v>
      </c>
      <c r="E19" s="112">
        <v>1.1029411764705883</v>
      </c>
      <c r="F19" s="112">
        <v>20.588235294117645</v>
      </c>
      <c r="G19" s="112">
        <v>21.323529411764707</v>
      </c>
      <c r="H19" s="112">
        <v>12.132352941176471</v>
      </c>
      <c r="I19" s="112">
        <v>9.191176470588236</v>
      </c>
      <c r="J19" s="112">
        <v>0</v>
      </c>
      <c r="K19" s="112">
        <v>0</v>
      </c>
    </row>
    <row r="20" spans="1:11" ht="12.75" customHeight="1">
      <c r="A20" s="25" t="s">
        <v>33</v>
      </c>
      <c r="B20" s="114">
        <v>556</v>
      </c>
      <c r="C20" s="115">
        <v>53.41726618705036</v>
      </c>
      <c r="D20" s="112">
        <v>51.618705035971225</v>
      </c>
      <c r="E20" s="112">
        <v>1.7985611510791366</v>
      </c>
      <c r="F20" s="112">
        <v>25.899280575539567</v>
      </c>
      <c r="G20" s="112">
        <v>19.244604316546763</v>
      </c>
      <c r="H20" s="112">
        <v>10.971223021582734</v>
      </c>
      <c r="I20" s="112">
        <v>7.913669064748201</v>
      </c>
      <c r="J20" s="112">
        <v>0.3597122302158274</v>
      </c>
      <c r="K20" s="112">
        <v>1.4388489208633095</v>
      </c>
    </row>
    <row r="21" spans="1:11" ht="12.75" customHeight="1">
      <c r="A21" s="25" t="s">
        <v>34</v>
      </c>
      <c r="B21" s="114">
        <v>441</v>
      </c>
      <c r="C21" s="115">
        <v>58.04988662131519</v>
      </c>
      <c r="D21" s="112">
        <v>57.14285714285714</v>
      </c>
      <c r="E21" s="112">
        <v>0.9070294784580499</v>
      </c>
      <c r="F21" s="112">
        <v>23.582766439909296</v>
      </c>
      <c r="G21" s="112">
        <v>17.687074829931976</v>
      </c>
      <c r="H21" s="112">
        <v>10.657596371882086</v>
      </c>
      <c r="I21" s="112">
        <v>6.802721088435375</v>
      </c>
      <c r="J21" s="112">
        <v>0.22675736961451248</v>
      </c>
      <c r="K21" s="112">
        <v>0.6802721088435374</v>
      </c>
    </row>
    <row r="22" spans="1:11" ht="12.75" customHeight="1">
      <c r="A22" s="25" t="s">
        <v>35</v>
      </c>
      <c r="B22" s="114">
        <v>428</v>
      </c>
      <c r="C22" s="115">
        <v>57.94392523364486</v>
      </c>
      <c r="D22" s="112">
        <v>56.54205607476636</v>
      </c>
      <c r="E22" s="112">
        <v>1.4018691588785046</v>
      </c>
      <c r="F22" s="112">
        <v>21.49532710280374</v>
      </c>
      <c r="G22" s="112">
        <v>19.392523364485978</v>
      </c>
      <c r="H22" s="112">
        <v>13.084112149532709</v>
      </c>
      <c r="I22" s="112">
        <v>6.074766355140187</v>
      </c>
      <c r="J22" s="112">
        <v>0.23364485981308408</v>
      </c>
      <c r="K22" s="112">
        <v>1.1682242990654206</v>
      </c>
    </row>
    <row r="23" spans="1:11" ht="12.75" customHeight="1">
      <c r="A23" s="25" t="s">
        <v>36</v>
      </c>
      <c r="B23" s="114">
        <v>12039</v>
      </c>
      <c r="C23" s="115">
        <v>65.91909627045435</v>
      </c>
      <c r="D23" s="112">
        <v>64.16645900822327</v>
      </c>
      <c r="E23" s="112">
        <v>1.7526372622310822</v>
      </c>
      <c r="F23" s="112">
        <v>16.961541656283742</v>
      </c>
      <c r="G23" s="112">
        <v>16.405017027992358</v>
      </c>
      <c r="H23" s="112">
        <v>10.1835700639588</v>
      </c>
      <c r="I23" s="112">
        <v>5.988869507434172</v>
      </c>
      <c r="J23" s="112">
        <v>0.23257745659938533</v>
      </c>
      <c r="K23" s="112">
        <v>0.7143450452695407</v>
      </c>
    </row>
    <row r="24" spans="1:11" ht="12.75" customHeight="1">
      <c r="A24" s="25" t="s">
        <v>37</v>
      </c>
      <c r="B24" s="114">
        <v>179</v>
      </c>
      <c r="C24" s="115">
        <v>68.1564245810056</v>
      </c>
      <c r="D24" s="112">
        <v>65.92178770949721</v>
      </c>
      <c r="E24" s="112">
        <v>2.2346368715083798</v>
      </c>
      <c r="F24" s="112">
        <v>12.290502793296088</v>
      </c>
      <c r="G24" s="112">
        <v>18.994413407821227</v>
      </c>
      <c r="H24" s="112">
        <v>13.966480446927374</v>
      </c>
      <c r="I24" s="112">
        <v>3.910614525139665</v>
      </c>
      <c r="J24" s="112">
        <v>1.1173184357541899</v>
      </c>
      <c r="K24" s="112">
        <v>0.5586592178770949</v>
      </c>
    </row>
    <row r="25" spans="1:11" ht="12.75" customHeight="1">
      <c r="A25" s="25" t="s">
        <v>38</v>
      </c>
      <c r="B25" s="114">
        <v>484</v>
      </c>
      <c r="C25" s="115">
        <v>60.53719008264462</v>
      </c>
      <c r="D25" s="112">
        <v>57.438016528925615</v>
      </c>
      <c r="E25" s="112">
        <v>3.0991735537190084</v>
      </c>
      <c r="F25" s="112">
        <v>20.867768595041323</v>
      </c>
      <c r="G25" s="112">
        <v>18.18181818181818</v>
      </c>
      <c r="H25" s="112">
        <v>11.776859504132231</v>
      </c>
      <c r="I25" s="112">
        <v>6.198347107438017</v>
      </c>
      <c r="J25" s="112">
        <v>0.2066115702479339</v>
      </c>
      <c r="K25" s="112">
        <v>0.4132231404958678</v>
      </c>
    </row>
    <row r="26" spans="1:11" ht="12.75" customHeight="1">
      <c r="A26" s="25" t="s">
        <v>39</v>
      </c>
      <c r="B26" s="114">
        <v>488</v>
      </c>
      <c r="C26" s="115">
        <v>52.25409836065573</v>
      </c>
      <c r="D26" s="112">
        <v>51.229508196721305</v>
      </c>
      <c r="E26" s="112">
        <v>1.0245901639344261</v>
      </c>
      <c r="F26" s="112">
        <v>29.303278688524593</v>
      </c>
      <c r="G26" s="112">
        <v>17.418032786885245</v>
      </c>
      <c r="H26" s="112">
        <v>7.786885245901639</v>
      </c>
      <c r="I26" s="112">
        <v>9.221311475409836</v>
      </c>
      <c r="J26" s="112">
        <v>0.4098360655737705</v>
      </c>
      <c r="K26" s="112">
        <v>1.0245901639344261</v>
      </c>
    </row>
    <row r="27" spans="1:11" ht="12.75" customHeight="1">
      <c r="A27" s="25" t="s">
        <v>40</v>
      </c>
      <c r="B27" s="114">
        <v>129</v>
      </c>
      <c r="C27" s="115">
        <v>65.89147286821706</v>
      </c>
      <c r="D27" s="112">
        <v>64.34108527131784</v>
      </c>
      <c r="E27" s="112">
        <v>1.550387596899225</v>
      </c>
      <c r="F27" s="112">
        <v>13.178294573643413</v>
      </c>
      <c r="G27" s="112">
        <v>20.930232558139537</v>
      </c>
      <c r="H27" s="112">
        <v>12.4031007751938</v>
      </c>
      <c r="I27" s="112">
        <v>8.527131782945736</v>
      </c>
      <c r="J27" s="112">
        <v>0</v>
      </c>
      <c r="K27" s="112">
        <v>0</v>
      </c>
    </row>
    <row r="28" spans="1:11" ht="12.75" customHeight="1">
      <c r="A28" s="25" t="s">
        <v>41</v>
      </c>
      <c r="B28" s="114">
        <v>153</v>
      </c>
      <c r="C28" s="115">
        <v>62.74509803921569</v>
      </c>
      <c r="D28" s="112">
        <v>58.82352941176471</v>
      </c>
      <c r="E28" s="112">
        <v>3.9215686274509802</v>
      </c>
      <c r="F28" s="112">
        <v>12.418300653594772</v>
      </c>
      <c r="G28" s="112">
        <v>24.18300653594771</v>
      </c>
      <c r="H28" s="112">
        <v>12.418300653594772</v>
      </c>
      <c r="I28" s="112">
        <v>11.76470588235294</v>
      </c>
      <c r="J28" s="112">
        <v>0</v>
      </c>
      <c r="K28" s="112">
        <v>0.6535947712418301</v>
      </c>
    </row>
    <row r="29" spans="1:11" ht="12.75" customHeight="1">
      <c r="A29" s="25" t="s">
        <v>42</v>
      </c>
      <c r="B29" s="114">
        <v>161</v>
      </c>
      <c r="C29" s="115">
        <v>68.944099378882</v>
      </c>
      <c r="D29" s="112">
        <v>66.45962732919256</v>
      </c>
      <c r="E29" s="112">
        <v>2.484472049689441</v>
      </c>
      <c r="F29" s="112">
        <v>13.043478260869565</v>
      </c>
      <c r="G29" s="112">
        <v>17.391304347826086</v>
      </c>
      <c r="H29" s="112">
        <v>14.285714285714285</v>
      </c>
      <c r="I29" s="112">
        <v>3.1055900621118013</v>
      </c>
      <c r="J29" s="112">
        <v>0</v>
      </c>
      <c r="K29" s="112">
        <v>0.6211180124223602</v>
      </c>
    </row>
    <row r="30" spans="1:11" ht="12.75" customHeight="1">
      <c r="A30" s="25" t="s">
        <v>43</v>
      </c>
      <c r="B30" s="114">
        <v>275</v>
      </c>
      <c r="C30" s="115">
        <v>65.09090909090908</v>
      </c>
      <c r="D30" s="112">
        <v>63.272727272727266</v>
      </c>
      <c r="E30" s="112">
        <v>1.8181818181818181</v>
      </c>
      <c r="F30" s="112">
        <v>18.90909090909091</v>
      </c>
      <c r="G30" s="112">
        <v>15.636363636363637</v>
      </c>
      <c r="H30" s="112">
        <v>10.545454545454545</v>
      </c>
      <c r="I30" s="112">
        <v>5.090909090909091</v>
      </c>
      <c r="J30" s="112">
        <v>0</v>
      </c>
      <c r="K30" s="112">
        <v>0.36363636363636365</v>
      </c>
    </row>
    <row r="31" spans="1:11" ht="12.75" customHeight="1">
      <c r="A31" s="25" t="s">
        <v>44</v>
      </c>
      <c r="B31" s="114">
        <v>491</v>
      </c>
      <c r="C31" s="115">
        <v>55.60081466395112</v>
      </c>
      <c r="D31" s="112">
        <v>53.56415478615071</v>
      </c>
      <c r="E31" s="112">
        <v>2.0366598778004072</v>
      </c>
      <c r="F31" s="112">
        <v>21.58859470468432</v>
      </c>
      <c r="G31" s="112">
        <v>22.403258655804482</v>
      </c>
      <c r="H31" s="112">
        <v>10.183299389002038</v>
      </c>
      <c r="I31" s="112">
        <v>11.812627291242363</v>
      </c>
      <c r="J31" s="112">
        <v>0.40733197556008144</v>
      </c>
      <c r="K31" s="112">
        <v>0.40733197556008144</v>
      </c>
    </row>
    <row r="32" spans="1:11" ht="12.75" customHeight="1">
      <c r="A32" s="116" t="s">
        <v>58</v>
      </c>
      <c r="B32" s="114">
        <v>157</v>
      </c>
      <c r="C32" s="115">
        <v>67.51592356687898</v>
      </c>
      <c r="D32" s="112">
        <v>64.96815286624204</v>
      </c>
      <c r="E32" s="112">
        <v>2.547770700636943</v>
      </c>
      <c r="F32" s="112">
        <v>17.197452229299362</v>
      </c>
      <c r="G32" s="112">
        <v>14.012738853503185</v>
      </c>
      <c r="H32" s="112">
        <v>7.006369426751593</v>
      </c>
      <c r="I32" s="112">
        <v>7.006369426751593</v>
      </c>
      <c r="J32" s="112">
        <v>0</v>
      </c>
      <c r="K32" s="112">
        <v>1.2738853503184715</v>
      </c>
    </row>
    <row r="33" spans="1:11" ht="12.75" customHeight="1">
      <c r="A33" s="25" t="s">
        <v>27</v>
      </c>
      <c r="B33" s="114">
        <v>1047</v>
      </c>
      <c r="C33" s="115">
        <v>61.41356255969436</v>
      </c>
      <c r="D33" s="112">
        <v>58.16618911174785</v>
      </c>
      <c r="E33" s="112">
        <v>3.2473734479465137</v>
      </c>
      <c r="F33" s="112">
        <v>18.624641833810887</v>
      </c>
      <c r="G33" s="112">
        <v>18.433619866284623</v>
      </c>
      <c r="H33" s="112">
        <v>10.601719197707736</v>
      </c>
      <c r="I33" s="112">
        <v>7.354345749761222</v>
      </c>
      <c r="J33" s="112">
        <v>0.4775549188156638</v>
      </c>
      <c r="K33" s="112">
        <v>1.5281757402101241</v>
      </c>
    </row>
    <row r="34" spans="1:11" ht="12.75" customHeight="1">
      <c r="A34" s="25" t="s">
        <v>45</v>
      </c>
      <c r="B34" s="114">
        <v>1315</v>
      </c>
      <c r="C34" s="115">
        <v>61.36882129277567</v>
      </c>
      <c r="D34" s="112">
        <v>57.946768060836504</v>
      </c>
      <c r="E34" s="112">
        <v>3.4220532319391634</v>
      </c>
      <c r="F34" s="112">
        <v>17.338403041825096</v>
      </c>
      <c r="G34" s="112">
        <v>20.152091254752854</v>
      </c>
      <c r="H34" s="112">
        <v>13.307984790874524</v>
      </c>
      <c r="I34" s="112">
        <v>6.539923954372624</v>
      </c>
      <c r="J34" s="112">
        <v>0.3041825095057034</v>
      </c>
      <c r="K34" s="112">
        <v>1.1406844106463878</v>
      </c>
    </row>
    <row r="35" spans="1:11" ht="12.75" customHeight="1">
      <c r="A35" s="25" t="s">
        <v>6</v>
      </c>
      <c r="B35" s="114">
        <v>6</v>
      </c>
      <c r="C35" s="115">
        <v>50</v>
      </c>
      <c r="D35" s="112">
        <v>50</v>
      </c>
      <c r="E35" s="112">
        <v>0</v>
      </c>
      <c r="F35" s="112">
        <v>16.666666666666664</v>
      </c>
      <c r="G35" s="112">
        <v>33.33333333333333</v>
      </c>
      <c r="H35" s="112">
        <v>0</v>
      </c>
      <c r="I35" s="112">
        <v>33.33333333333333</v>
      </c>
      <c r="J35" s="112">
        <v>0</v>
      </c>
      <c r="K35" s="112">
        <v>0</v>
      </c>
    </row>
    <row r="36" ht="12.75" customHeight="1">
      <c r="A36" s="26"/>
    </row>
    <row r="37" spans="1:11" ht="12.75" customHeight="1">
      <c r="A37" s="5"/>
      <c r="B37" s="117" t="s">
        <v>4</v>
      </c>
      <c r="C37" s="118" t="s">
        <v>4</v>
      </c>
      <c r="D37" s="118" t="s">
        <v>4</v>
      </c>
      <c r="E37" s="118" t="s">
        <v>4</v>
      </c>
      <c r="F37" s="118" t="s">
        <v>4</v>
      </c>
      <c r="G37" s="118"/>
      <c r="H37" s="118" t="s">
        <v>4</v>
      </c>
      <c r="I37" s="118" t="s">
        <v>4</v>
      </c>
      <c r="J37" s="118" t="s">
        <v>4</v>
      </c>
      <c r="K37" s="118" t="s">
        <v>4</v>
      </c>
    </row>
    <row r="38" spans="1:11" ht="12.75" customHeight="1">
      <c r="A38" s="5" t="s">
        <v>62</v>
      </c>
      <c r="B38" s="101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1:11" ht="12.75" customHeight="1">
      <c r="A39" s="5"/>
      <c r="B39" s="101"/>
      <c r="C39" s="119"/>
      <c r="D39" s="119"/>
      <c r="E39" s="119"/>
      <c r="F39" s="119"/>
      <c r="G39" s="119"/>
      <c r="H39" s="119"/>
      <c r="I39" s="119"/>
      <c r="J39" s="119"/>
      <c r="K39" s="119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/>
    <row r="44" ht="12.75" customHeight="1">
      <c r="J44" s="159" t="s">
        <v>60</v>
      </c>
    </row>
    <row r="45" ht="12.75" customHeight="1"/>
  </sheetData>
  <sheetProtection/>
  <mergeCells count="6">
    <mergeCell ref="C8:E8"/>
    <mergeCell ref="G8:J8"/>
    <mergeCell ref="F8:F9"/>
    <mergeCell ref="K8:K9"/>
    <mergeCell ref="A5:K5"/>
    <mergeCell ref="B8:B9"/>
  </mergeCells>
  <hyperlinks>
    <hyperlink ref="J2" location="Índice!C10" display="INDICE"/>
    <hyperlink ref="J4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E45"/>
  <sheetViews>
    <sheetView showGridLines="0" zoomScaleSheetLayoutView="100" zoomScalePageLayoutView="0" workbookViewId="0" topLeftCell="A45">
      <selection activeCell="E45" sqref="E45"/>
    </sheetView>
  </sheetViews>
  <sheetFormatPr defaultColWidth="16.00390625" defaultRowHeight="12.75"/>
  <cols>
    <col min="1" max="1" width="29.7109375" style="80" customWidth="1" collapsed="1"/>
    <col min="2" max="5" width="11.7109375" style="80" customWidth="1"/>
    <col min="6" max="16384" width="16.00390625" style="80" customWidth="1"/>
  </cols>
  <sheetData>
    <row r="1" ht="12.75" customHeight="1"/>
    <row r="2" spans="4:5" ht="12.75" customHeight="1">
      <c r="D2" s="8"/>
      <c r="E2" s="158" t="s">
        <v>60</v>
      </c>
    </row>
    <row r="3" ht="12.75" customHeight="1"/>
    <row r="4" spans="1:5" s="87" customFormat="1" ht="12.75" customHeight="1">
      <c r="A4" s="87" t="s">
        <v>4</v>
      </c>
      <c r="B4" s="87" t="s">
        <v>4</v>
      </c>
      <c r="C4" s="87" t="s">
        <v>4</v>
      </c>
      <c r="D4" s="87" t="s">
        <v>4</v>
      </c>
      <c r="E4" s="87" t="s">
        <v>4</v>
      </c>
    </row>
    <row r="5" spans="1:5" ht="15" customHeight="1">
      <c r="A5" s="183" t="str">
        <f>+"Tabla 4.4. - Interrupciones voluntarias del embarazo en mujeres por municipio de residencia según disposición de ingresos económicos propios. 2010"</f>
        <v>Tabla 4.4. - Interrupciones voluntarias del embarazo en mujeres por municipio de residencia según disposición de ingresos económicos propios. 2010</v>
      </c>
      <c r="B5" s="183"/>
      <c r="C5" s="183"/>
      <c r="D5" s="183"/>
      <c r="E5" s="183"/>
    </row>
    <row r="6" spans="1:5" ht="15" customHeight="1">
      <c r="A6" s="183"/>
      <c r="B6" s="183"/>
      <c r="C6" s="183"/>
      <c r="D6" s="183"/>
      <c r="E6" s="183"/>
    </row>
    <row r="7" spans="1:5" ht="15" customHeight="1">
      <c r="A7" s="183"/>
      <c r="B7" s="183"/>
      <c r="C7" s="183"/>
      <c r="D7" s="183"/>
      <c r="E7" s="183"/>
    </row>
    <row r="8" ht="12.75" customHeight="1">
      <c r="A8" s="88"/>
    </row>
    <row r="9" ht="12.75" customHeight="1">
      <c r="A9" s="3" t="s">
        <v>63</v>
      </c>
    </row>
    <row r="10" spans="1:5" ht="24.75" customHeight="1">
      <c r="A10" s="182"/>
      <c r="B10" s="70" t="s">
        <v>64</v>
      </c>
      <c r="C10" s="182" t="s">
        <v>57</v>
      </c>
      <c r="D10" s="182" t="s">
        <v>56</v>
      </c>
      <c r="E10" s="89" t="s">
        <v>6</v>
      </c>
    </row>
    <row r="11" ht="12.75" customHeight="1"/>
    <row r="12" spans="1:5" ht="12.75" customHeight="1">
      <c r="A12" s="90" t="s">
        <v>3</v>
      </c>
      <c r="B12" s="91">
        <v>20496</v>
      </c>
      <c r="C12" s="92">
        <v>66.59348165495706</v>
      </c>
      <c r="D12" s="92">
        <v>31.29391100702576</v>
      </c>
      <c r="E12" s="92">
        <v>2.112607338017174</v>
      </c>
    </row>
    <row r="13" spans="1:5" s="96" customFormat="1" ht="12.75" customHeight="1">
      <c r="A13" s="93"/>
      <c r="B13" s="94"/>
      <c r="C13" s="95"/>
      <c r="D13" s="95"/>
      <c r="E13" s="95"/>
    </row>
    <row r="14" spans="1:5" ht="12.75" customHeight="1">
      <c r="A14" s="79" t="s">
        <v>28</v>
      </c>
      <c r="B14" s="97">
        <v>600</v>
      </c>
      <c r="C14" s="95">
        <v>55.833333333333336</v>
      </c>
      <c r="D14" s="95">
        <v>42</v>
      </c>
      <c r="E14" s="95">
        <v>2.166666666666667</v>
      </c>
    </row>
    <row r="15" spans="1:5" ht="12.75" customHeight="1">
      <c r="A15" s="79" t="s">
        <v>29</v>
      </c>
      <c r="B15" s="97">
        <v>391</v>
      </c>
      <c r="C15" s="95">
        <v>66.49616368286445</v>
      </c>
      <c r="D15" s="95">
        <v>31.9693094629156</v>
      </c>
      <c r="E15" s="95">
        <v>1.5345268542199488</v>
      </c>
    </row>
    <row r="16" spans="1:5" ht="12.75" customHeight="1">
      <c r="A16" s="79" t="s">
        <v>30</v>
      </c>
      <c r="B16" s="97">
        <v>375</v>
      </c>
      <c r="C16" s="95">
        <v>64.53333333333333</v>
      </c>
      <c r="D16" s="95">
        <v>34.4</v>
      </c>
      <c r="E16" s="95">
        <v>1.0666666666666667</v>
      </c>
    </row>
    <row r="17" spans="1:5" ht="12.75" customHeight="1">
      <c r="A17" s="25" t="s">
        <v>65</v>
      </c>
      <c r="B17" s="97">
        <v>173</v>
      </c>
      <c r="C17" s="95">
        <v>53.75722543352601</v>
      </c>
      <c r="D17" s="95">
        <v>43.93063583815029</v>
      </c>
      <c r="E17" s="95">
        <v>2.312138728323699</v>
      </c>
    </row>
    <row r="18" spans="1:5" ht="12.75" customHeight="1">
      <c r="A18" s="25" t="s">
        <v>66</v>
      </c>
      <c r="B18" s="97">
        <v>139</v>
      </c>
      <c r="C18" s="95">
        <v>64.02877697841727</v>
      </c>
      <c r="D18" s="95">
        <v>34.53237410071942</v>
      </c>
      <c r="E18" s="95">
        <v>1.4388489208633095</v>
      </c>
    </row>
    <row r="19" spans="1:5" ht="12.75" customHeight="1">
      <c r="A19" s="79" t="s">
        <v>31</v>
      </c>
      <c r="B19" s="97">
        <v>197</v>
      </c>
      <c r="C19" s="95">
        <v>64.9746192893401</v>
      </c>
      <c r="D19" s="95">
        <v>32.48730964467005</v>
      </c>
      <c r="E19" s="95">
        <v>2.5380710659898478</v>
      </c>
    </row>
    <row r="20" spans="1:5" ht="12.75" customHeight="1">
      <c r="A20" s="79" t="s">
        <v>32</v>
      </c>
      <c r="B20" s="97">
        <v>272</v>
      </c>
      <c r="C20" s="95">
        <v>61.029411764705884</v>
      </c>
      <c r="D20" s="95">
        <v>38.60294117647059</v>
      </c>
      <c r="E20" s="95">
        <v>0.3676470588235294</v>
      </c>
    </row>
    <row r="21" spans="1:5" ht="12.75" customHeight="1">
      <c r="A21" s="79" t="s">
        <v>33</v>
      </c>
      <c r="B21" s="97">
        <v>556</v>
      </c>
      <c r="C21" s="95">
        <v>58.09352517985612</v>
      </c>
      <c r="D21" s="95">
        <v>39.20863309352518</v>
      </c>
      <c r="E21" s="95">
        <v>2.697841726618705</v>
      </c>
    </row>
    <row r="22" spans="1:5" ht="12.75" customHeight="1">
      <c r="A22" s="79" t="s">
        <v>34</v>
      </c>
      <c r="B22" s="97">
        <v>441</v>
      </c>
      <c r="C22" s="95">
        <v>60.770975056689345</v>
      </c>
      <c r="D22" s="95">
        <v>37.41496598639456</v>
      </c>
      <c r="E22" s="95">
        <v>1.8140589569160999</v>
      </c>
    </row>
    <row r="23" spans="1:5" ht="12.75" customHeight="1">
      <c r="A23" s="79" t="s">
        <v>35</v>
      </c>
      <c r="B23" s="97">
        <v>428</v>
      </c>
      <c r="C23" s="95">
        <v>61.21495327102804</v>
      </c>
      <c r="D23" s="95">
        <v>36.915887850467286</v>
      </c>
      <c r="E23" s="95">
        <v>1.8691588785046727</v>
      </c>
    </row>
    <row r="24" spans="1:5" ht="12.75" customHeight="1">
      <c r="A24" s="79" t="s">
        <v>36</v>
      </c>
      <c r="B24" s="97">
        <v>12039</v>
      </c>
      <c r="C24" s="95">
        <v>69.20840601378853</v>
      </c>
      <c r="D24" s="95">
        <v>28.449206744746242</v>
      </c>
      <c r="E24" s="95">
        <v>2.342387241465238</v>
      </c>
    </row>
    <row r="25" spans="1:5" ht="12.75" customHeight="1">
      <c r="A25" s="79" t="s">
        <v>37</v>
      </c>
      <c r="B25" s="97">
        <v>179</v>
      </c>
      <c r="C25" s="95">
        <v>71.50837988826815</v>
      </c>
      <c r="D25" s="95">
        <v>26.81564245810056</v>
      </c>
      <c r="E25" s="95">
        <v>1.675977653631285</v>
      </c>
    </row>
    <row r="26" spans="1:5" ht="12.75" customHeight="1">
      <c r="A26" s="79" t="s">
        <v>38</v>
      </c>
      <c r="B26" s="97">
        <v>484</v>
      </c>
      <c r="C26" s="95">
        <v>64.25619834710744</v>
      </c>
      <c r="D26" s="95">
        <v>33.057851239669425</v>
      </c>
      <c r="E26" s="95">
        <v>2.6859504132231407</v>
      </c>
    </row>
    <row r="27" spans="1:5" ht="12.75" customHeight="1">
      <c r="A27" s="79" t="s">
        <v>39</v>
      </c>
      <c r="B27" s="97">
        <v>488</v>
      </c>
      <c r="C27" s="95">
        <v>56.14754098360656</v>
      </c>
      <c r="D27" s="95">
        <v>42.21311475409836</v>
      </c>
      <c r="E27" s="95">
        <v>1.639344262295082</v>
      </c>
    </row>
    <row r="28" spans="1:5" ht="12.75" customHeight="1">
      <c r="A28" s="79" t="s">
        <v>40</v>
      </c>
      <c r="B28" s="97">
        <v>129</v>
      </c>
      <c r="C28" s="95">
        <v>68.9922480620155</v>
      </c>
      <c r="D28" s="95">
        <v>29.457364341085274</v>
      </c>
      <c r="E28" s="95">
        <v>1.550387596899225</v>
      </c>
    </row>
    <row r="29" spans="1:5" ht="12.75" customHeight="1">
      <c r="A29" s="79" t="s">
        <v>41</v>
      </c>
      <c r="B29" s="97">
        <v>153</v>
      </c>
      <c r="C29" s="95">
        <v>64.05228758169935</v>
      </c>
      <c r="D29" s="95">
        <v>34.64052287581699</v>
      </c>
      <c r="E29" s="95">
        <v>1.3071895424836601</v>
      </c>
    </row>
    <row r="30" spans="1:5" ht="12.75" customHeight="1">
      <c r="A30" s="79" t="s">
        <v>42</v>
      </c>
      <c r="B30" s="97">
        <v>161</v>
      </c>
      <c r="C30" s="95">
        <v>75.15527950310559</v>
      </c>
      <c r="D30" s="95">
        <v>23.60248447204969</v>
      </c>
      <c r="E30" s="95">
        <v>1.2422360248447204</v>
      </c>
    </row>
    <row r="31" spans="1:5" ht="12.75" customHeight="1">
      <c r="A31" s="79" t="s">
        <v>43</v>
      </c>
      <c r="B31" s="97">
        <v>275</v>
      </c>
      <c r="C31" s="95">
        <v>67.27272727272727</v>
      </c>
      <c r="D31" s="95">
        <v>30.181818181818183</v>
      </c>
      <c r="E31" s="95">
        <v>2.5454545454545454</v>
      </c>
    </row>
    <row r="32" spans="1:5" ht="12.75" customHeight="1">
      <c r="A32" s="79" t="s">
        <v>44</v>
      </c>
      <c r="B32" s="97">
        <v>491</v>
      </c>
      <c r="C32" s="95">
        <v>58.85947046843177</v>
      </c>
      <c r="D32" s="95">
        <v>39.5112016293279</v>
      </c>
      <c r="E32" s="95">
        <v>1.6293279022403258</v>
      </c>
    </row>
    <row r="33" spans="1:5" ht="12.75" customHeight="1">
      <c r="A33" s="98" t="s">
        <v>58</v>
      </c>
      <c r="B33" s="97">
        <v>157</v>
      </c>
      <c r="C33" s="95">
        <v>68.78980891719745</v>
      </c>
      <c r="D33" s="95">
        <v>30.573248407643312</v>
      </c>
      <c r="E33" s="95">
        <v>0.6369426751592357</v>
      </c>
    </row>
    <row r="34" spans="1:5" ht="12.75" customHeight="1">
      <c r="A34" s="79" t="s">
        <v>27</v>
      </c>
      <c r="B34" s="97">
        <v>1047</v>
      </c>
      <c r="C34" s="95">
        <v>65.42502387774593</v>
      </c>
      <c r="D34" s="95">
        <v>32.855778414517665</v>
      </c>
      <c r="E34" s="95">
        <v>1.7191977077363898</v>
      </c>
    </row>
    <row r="35" spans="1:5" ht="12.75" customHeight="1">
      <c r="A35" s="79" t="s">
        <v>45</v>
      </c>
      <c r="B35" s="97">
        <v>1315</v>
      </c>
      <c r="C35" s="95">
        <v>65.39923954372624</v>
      </c>
      <c r="D35" s="95">
        <v>33.00380228136882</v>
      </c>
      <c r="E35" s="95">
        <v>1.596958174904943</v>
      </c>
    </row>
    <row r="36" spans="1:5" ht="12.75" customHeight="1">
      <c r="A36" s="79" t="s">
        <v>6</v>
      </c>
      <c r="B36" s="97">
        <v>6</v>
      </c>
      <c r="C36" s="95">
        <v>50</v>
      </c>
      <c r="D36" s="95">
        <v>50</v>
      </c>
      <c r="E36" s="95">
        <v>0</v>
      </c>
    </row>
    <row r="37" ht="12.75" customHeight="1">
      <c r="A37" s="26"/>
    </row>
    <row r="38" spans="1:5" ht="12.75" customHeight="1">
      <c r="A38" s="5"/>
      <c r="B38" s="99" t="s">
        <v>4</v>
      </c>
      <c r="C38" s="99" t="s">
        <v>4</v>
      </c>
      <c r="D38" s="99" t="s">
        <v>4</v>
      </c>
      <c r="E38" s="99" t="s">
        <v>4</v>
      </c>
    </row>
    <row r="39" spans="1:5" ht="12.75" customHeight="1">
      <c r="A39" s="5" t="s">
        <v>62</v>
      </c>
      <c r="B39" s="87"/>
      <c r="C39" s="87"/>
      <c r="D39" s="87"/>
      <c r="E39" s="87"/>
    </row>
    <row r="40" spans="1:5" ht="12.75" customHeight="1">
      <c r="A40" s="5"/>
      <c r="B40" s="87"/>
      <c r="C40" s="87"/>
      <c r="D40" s="87"/>
      <c r="E40" s="87"/>
    </row>
    <row r="41" ht="12.75" customHeight="1">
      <c r="A41" s="2" t="s">
        <v>83</v>
      </c>
    </row>
    <row r="42" ht="12.75" customHeight="1">
      <c r="A42" s="4"/>
    </row>
    <row r="43" ht="12.75" customHeight="1">
      <c r="A43" s="4"/>
    </row>
    <row r="44" ht="12.75" customHeight="1">
      <c r="A44" s="4"/>
    </row>
    <row r="45" ht="12.75" customHeight="1">
      <c r="E45" s="159" t="s">
        <v>60</v>
      </c>
    </row>
    <row r="46" ht="12.75" customHeight="1"/>
  </sheetData>
  <sheetProtection/>
  <mergeCells count="1">
    <mergeCell ref="A5:E7"/>
  </mergeCells>
  <hyperlinks>
    <hyperlink ref="E2" location="Índice!C11" display="INDICE"/>
    <hyperlink ref="E45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45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9">
    <tabColor indexed="42"/>
    <outlinePr summaryRight="0"/>
    <pageSetUpPr fitToPage="1"/>
  </sheetPr>
  <dimension ref="A2:J46"/>
  <sheetViews>
    <sheetView showGridLines="0" zoomScaleSheetLayoutView="100" zoomScalePageLayoutView="0" workbookViewId="0" topLeftCell="A45">
      <selection activeCell="H45" sqref="H45"/>
    </sheetView>
  </sheetViews>
  <sheetFormatPr defaultColWidth="16.00390625" defaultRowHeight="12.75"/>
  <cols>
    <col min="1" max="1" width="29.7109375" style="64" customWidth="1" collapsed="1"/>
    <col min="2" max="6" width="11.7109375" style="64" customWidth="1"/>
    <col min="7" max="7" width="19.7109375" style="64" customWidth="1"/>
    <col min="8" max="8" width="11.7109375" style="64" customWidth="1"/>
    <col min="9" max="16384" width="16.00390625" style="64" customWidth="1"/>
  </cols>
  <sheetData>
    <row r="1" ht="12.75" customHeight="1"/>
    <row r="2" spans="4:8" ht="12.75" customHeight="1">
      <c r="D2" s="8"/>
      <c r="H2" s="158" t="s">
        <v>60</v>
      </c>
    </row>
    <row r="3" ht="12.75" customHeight="1"/>
    <row r="4" spans="1:8" s="66" customFormat="1" ht="12.75" customHeight="1">
      <c r="A4" s="66" t="s">
        <v>4</v>
      </c>
      <c r="B4" s="66" t="s">
        <v>4</v>
      </c>
      <c r="D4" s="66" t="s">
        <v>4</v>
      </c>
      <c r="E4" s="66" t="s">
        <v>4</v>
      </c>
      <c r="F4" s="66" t="s">
        <v>4</v>
      </c>
      <c r="G4" s="66" t="s">
        <v>4</v>
      </c>
      <c r="H4" s="66" t="s">
        <v>4</v>
      </c>
    </row>
    <row r="5" spans="1:8" s="67" customFormat="1" ht="15" customHeight="1">
      <c r="A5" s="184" t="str">
        <f>+"Tabla 4.5. - Interrupciones voluntarias del embarazo en mujeres por municipio de residencia según utilización de Centro de Planificación Familiar. 2010"</f>
        <v>Tabla 4.5. - Interrupciones voluntarias del embarazo en mujeres por municipio de residencia según utilización de Centro de Planificación Familiar. 2010</v>
      </c>
      <c r="B5" s="185"/>
      <c r="C5" s="185"/>
      <c r="D5" s="185"/>
      <c r="E5" s="185"/>
      <c r="F5" s="185"/>
      <c r="G5" s="185"/>
      <c r="H5" s="185"/>
    </row>
    <row r="6" spans="1:8" s="67" customFormat="1" ht="15" customHeight="1">
      <c r="A6" s="186"/>
      <c r="B6" s="185"/>
      <c r="C6" s="185"/>
      <c r="D6" s="185"/>
      <c r="E6" s="185"/>
      <c r="F6" s="185"/>
      <c r="G6" s="185"/>
      <c r="H6" s="185"/>
    </row>
    <row r="7" ht="12.75" customHeight="1">
      <c r="A7" s="68"/>
    </row>
    <row r="8" ht="12.75" customHeight="1">
      <c r="A8" s="3" t="s">
        <v>63</v>
      </c>
    </row>
    <row r="9" spans="1:8" ht="12.75" customHeight="1">
      <c r="A9" s="69"/>
      <c r="B9" s="177" t="s">
        <v>64</v>
      </c>
      <c r="C9" s="192" t="s">
        <v>77</v>
      </c>
      <c r="D9" s="193"/>
      <c r="E9" s="193"/>
      <c r="F9" s="194"/>
      <c r="G9" s="190" t="s">
        <v>76</v>
      </c>
      <c r="H9" s="190" t="s">
        <v>6</v>
      </c>
    </row>
    <row r="10" spans="1:8" ht="24.75" customHeight="1">
      <c r="A10" s="189"/>
      <c r="B10" s="178"/>
      <c r="C10" s="71" t="s">
        <v>3</v>
      </c>
      <c r="D10" s="188" t="s">
        <v>48</v>
      </c>
      <c r="E10" s="188" t="s">
        <v>47</v>
      </c>
      <c r="F10" s="188" t="s">
        <v>46</v>
      </c>
      <c r="G10" s="191"/>
      <c r="H10" s="191"/>
    </row>
    <row r="11" ht="12.75" customHeight="1"/>
    <row r="12" spans="1:9" ht="12.75" customHeight="1">
      <c r="A12" s="72" t="s">
        <v>3</v>
      </c>
      <c r="B12" s="73">
        <v>20496</v>
      </c>
      <c r="C12" s="74">
        <v>32.18676814988291</v>
      </c>
      <c r="D12" s="74">
        <v>23.4923887587822</v>
      </c>
      <c r="E12" s="74">
        <v>6.493950039032007</v>
      </c>
      <c r="F12" s="74">
        <v>2.200429352068696</v>
      </c>
      <c r="G12" s="74">
        <v>67.19847775175644</v>
      </c>
      <c r="H12" s="74">
        <v>0.6147540983606558</v>
      </c>
      <c r="I12" s="61"/>
    </row>
    <row r="13" spans="1:9" s="77" customFormat="1" ht="12.75" customHeight="1">
      <c r="A13" s="75"/>
      <c r="B13" s="76"/>
      <c r="C13" s="63"/>
      <c r="D13" s="63"/>
      <c r="E13" s="63"/>
      <c r="F13" s="63"/>
      <c r="G13" s="63"/>
      <c r="H13" s="63"/>
      <c r="I13" s="76"/>
    </row>
    <row r="14" spans="1:9" ht="12.75" customHeight="1">
      <c r="A14" s="60" t="s">
        <v>28</v>
      </c>
      <c r="B14" s="61">
        <v>600</v>
      </c>
      <c r="C14" s="62">
        <v>32</v>
      </c>
      <c r="D14" s="63">
        <v>25</v>
      </c>
      <c r="E14" s="63">
        <v>5.333333333333334</v>
      </c>
      <c r="F14" s="63">
        <v>1.6666666666666667</v>
      </c>
      <c r="G14" s="63">
        <v>67.66666666666666</v>
      </c>
      <c r="H14" s="63">
        <v>0.33333333333333337</v>
      </c>
      <c r="I14" s="61"/>
    </row>
    <row r="15" spans="1:9" ht="12.75" customHeight="1">
      <c r="A15" s="60" t="s">
        <v>29</v>
      </c>
      <c r="B15" s="61">
        <v>391</v>
      </c>
      <c r="C15" s="62">
        <v>28.64450127877238</v>
      </c>
      <c r="D15" s="63">
        <v>21.73913043478261</v>
      </c>
      <c r="E15" s="63">
        <v>5.88235294117647</v>
      </c>
      <c r="F15" s="63">
        <v>1.0230179028132993</v>
      </c>
      <c r="G15" s="63">
        <v>71.0997442455243</v>
      </c>
      <c r="H15" s="63">
        <v>0.2557544757033248</v>
      </c>
      <c r="I15" s="61"/>
    </row>
    <row r="16" spans="1:9" ht="12.75" customHeight="1">
      <c r="A16" s="60" t="s">
        <v>30</v>
      </c>
      <c r="B16" s="61">
        <v>375</v>
      </c>
      <c r="C16" s="62">
        <v>31.46666666666667</v>
      </c>
      <c r="D16" s="63">
        <v>24.8</v>
      </c>
      <c r="E16" s="63">
        <v>5.866666666666666</v>
      </c>
      <c r="F16" s="63">
        <v>0.8</v>
      </c>
      <c r="G16" s="63">
        <v>68.53333333333333</v>
      </c>
      <c r="H16" s="63">
        <v>0</v>
      </c>
      <c r="I16" s="61"/>
    </row>
    <row r="17" spans="1:9" ht="12.75" customHeight="1">
      <c r="A17" s="25" t="s">
        <v>65</v>
      </c>
      <c r="B17" s="61">
        <v>173</v>
      </c>
      <c r="C17" s="62">
        <v>32.36994219653179</v>
      </c>
      <c r="D17" s="63">
        <v>23.699421965317917</v>
      </c>
      <c r="E17" s="63">
        <v>5.780346820809249</v>
      </c>
      <c r="F17" s="63">
        <v>2.8901734104046244</v>
      </c>
      <c r="G17" s="63">
        <v>67.63005780346822</v>
      </c>
      <c r="H17" s="63">
        <v>0</v>
      </c>
      <c r="I17" s="61"/>
    </row>
    <row r="18" spans="1:9" ht="12.75" customHeight="1">
      <c r="A18" s="25" t="s">
        <v>66</v>
      </c>
      <c r="B18" s="61">
        <v>139</v>
      </c>
      <c r="C18" s="62">
        <v>35.251798561151084</v>
      </c>
      <c r="D18" s="63">
        <v>23.021582733812952</v>
      </c>
      <c r="E18" s="63">
        <v>7.913669064748201</v>
      </c>
      <c r="F18" s="63">
        <v>4.316546762589928</v>
      </c>
      <c r="G18" s="63">
        <v>64.74820143884892</v>
      </c>
      <c r="H18" s="63">
        <v>0</v>
      </c>
      <c r="I18" s="61"/>
    </row>
    <row r="19" spans="1:9" ht="12.75" customHeight="1">
      <c r="A19" s="60" t="s">
        <v>31</v>
      </c>
      <c r="B19" s="61">
        <v>197</v>
      </c>
      <c r="C19" s="62">
        <v>30.456852791878173</v>
      </c>
      <c r="D19" s="63">
        <v>22.84263959390863</v>
      </c>
      <c r="E19" s="63">
        <v>6.598984771573605</v>
      </c>
      <c r="F19" s="63">
        <v>1.015228426395939</v>
      </c>
      <c r="G19" s="63">
        <v>69.54314720812182</v>
      </c>
      <c r="H19" s="63">
        <v>0</v>
      </c>
      <c r="I19" s="61"/>
    </row>
    <row r="20" spans="1:9" ht="12.75" customHeight="1">
      <c r="A20" s="60" t="s">
        <v>32</v>
      </c>
      <c r="B20" s="61">
        <v>272</v>
      </c>
      <c r="C20" s="62">
        <v>27.573529411764703</v>
      </c>
      <c r="D20" s="63">
        <v>22.058823529411764</v>
      </c>
      <c r="E20" s="63">
        <v>4.044117647058823</v>
      </c>
      <c r="F20" s="63">
        <v>1.4705882352941175</v>
      </c>
      <c r="G20" s="63">
        <v>71.69117647058823</v>
      </c>
      <c r="H20" s="63">
        <v>0.7352941176470588</v>
      </c>
      <c r="I20" s="61"/>
    </row>
    <row r="21" spans="1:9" ht="12.75" customHeight="1">
      <c r="A21" s="60" t="s">
        <v>33</v>
      </c>
      <c r="B21" s="61">
        <v>556</v>
      </c>
      <c r="C21" s="62">
        <v>33.63309352517986</v>
      </c>
      <c r="D21" s="63">
        <v>29.136690647482016</v>
      </c>
      <c r="E21" s="63">
        <v>3.41726618705036</v>
      </c>
      <c r="F21" s="63">
        <v>1.079136690647482</v>
      </c>
      <c r="G21" s="63">
        <v>65.46762589928058</v>
      </c>
      <c r="H21" s="63">
        <v>0.8992805755395683</v>
      </c>
      <c r="I21" s="61"/>
    </row>
    <row r="22" spans="1:9" ht="12.75" customHeight="1">
      <c r="A22" s="60" t="s">
        <v>34</v>
      </c>
      <c r="B22" s="61">
        <v>441</v>
      </c>
      <c r="C22" s="62">
        <v>31.519274376417233</v>
      </c>
      <c r="D22" s="63">
        <v>24.263038548752835</v>
      </c>
      <c r="E22" s="63">
        <v>4.535147392290249</v>
      </c>
      <c r="F22" s="63">
        <v>2.7210884353741496</v>
      </c>
      <c r="G22" s="63">
        <v>68.02721088435374</v>
      </c>
      <c r="H22" s="63">
        <v>0.45351473922902497</v>
      </c>
      <c r="I22" s="61"/>
    </row>
    <row r="23" spans="1:9" ht="12.75" customHeight="1">
      <c r="A23" s="60" t="s">
        <v>35</v>
      </c>
      <c r="B23" s="61">
        <v>428</v>
      </c>
      <c r="C23" s="62">
        <v>34.81308411214953</v>
      </c>
      <c r="D23" s="63">
        <v>28.971962616822427</v>
      </c>
      <c r="E23" s="63">
        <v>3.5046728971962615</v>
      </c>
      <c r="F23" s="63">
        <v>2.336448598130841</v>
      </c>
      <c r="G23" s="63">
        <v>64.48598130841121</v>
      </c>
      <c r="H23" s="63">
        <v>0.7009345794392523</v>
      </c>
      <c r="I23" s="61"/>
    </row>
    <row r="24" spans="1:9" ht="12.75" customHeight="1">
      <c r="A24" s="60" t="s">
        <v>36</v>
      </c>
      <c r="B24" s="61">
        <v>12039</v>
      </c>
      <c r="C24" s="62">
        <v>32.245203089957634</v>
      </c>
      <c r="D24" s="63">
        <v>23.050087216546224</v>
      </c>
      <c r="E24" s="63">
        <v>6.761358916853559</v>
      </c>
      <c r="F24" s="63">
        <v>2.4337569565578536</v>
      </c>
      <c r="G24" s="63">
        <v>67.03214552703713</v>
      </c>
      <c r="H24" s="63">
        <v>0.722651383005233</v>
      </c>
      <c r="I24" s="61"/>
    </row>
    <row r="25" spans="1:9" ht="12.75" customHeight="1">
      <c r="A25" s="60" t="s">
        <v>37</v>
      </c>
      <c r="B25" s="61">
        <v>179</v>
      </c>
      <c r="C25" s="62">
        <v>33.5195530726257</v>
      </c>
      <c r="D25" s="63">
        <v>20.670391061452513</v>
      </c>
      <c r="E25" s="63">
        <v>11.1731843575419</v>
      </c>
      <c r="F25" s="63">
        <v>1.675977653631285</v>
      </c>
      <c r="G25" s="63">
        <v>65.36312849162012</v>
      </c>
      <c r="H25" s="63">
        <v>1.1173184357541899</v>
      </c>
      <c r="I25" s="61"/>
    </row>
    <row r="26" spans="1:9" ht="12.75" customHeight="1">
      <c r="A26" s="60" t="s">
        <v>38</v>
      </c>
      <c r="B26" s="61">
        <v>484</v>
      </c>
      <c r="C26" s="62">
        <v>32.43801652892562</v>
      </c>
      <c r="D26" s="63">
        <v>24.380165289256198</v>
      </c>
      <c r="E26" s="63">
        <v>6.40495867768595</v>
      </c>
      <c r="F26" s="63">
        <v>1.6528925619834711</v>
      </c>
      <c r="G26" s="63">
        <v>67.14876033057851</v>
      </c>
      <c r="H26" s="63">
        <v>0.4132231404958678</v>
      </c>
      <c r="I26" s="61"/>
    </row>
    <row r="27" spans="1:9" ht="12.75" customHeight="1">
      <c r="A27" s="60" t="s">
        <v>39</v>
      </c>
      <c r="B27" s="61">
        <v>488</v>
      </c>
      <c r="C27" s="62">
        <v>33.196721311475414</v>
      </c>
      <c r="D27" s="63">
        <v>28.893442622950822</v>
      </c>
      <c r="E27" s="63">
        <v>3.0737704918032787</v>
      </c>
      <c r="F27" s="63">
        <v>1.2295081967213115</v>
      </c>
      <c r="G27" s="63">
        <v>66.80327868852459</v>
      </c>
      <c r="H27" s="63">
        <v>0</v>
      </c>
      <c r="I27" s="61"/>
    </row>
    <row r="28" spans="1:9" ht="12.75" customHeight="1">
      <c r="A28" s="60" t="s">
        <v>40</v>
      </c>
      <c r="B28" s="61">
        <v>129</v>
      </c>
      <c r="C28" s="62">
        <v>34.883720930232556</v>
      </c>
      <c r="D28" s="63">
        <v>20.930232558139537</v>
      </c>
      <c r="E28" s="63">
        <v>10.077519379844961</v>
      </c>
      <c r="F28" s="63">
        <v>3.875968992248062</v>
      </c>
      <c r="G28" s="63">
        <v>64.34108527131784</v>
      </c>
      <c r="H28" s="63">
        <v>0.7751937984496124</v>
      </c>
      <c r="I28" s="61"/>
    </row>
    <row r="29" spans="1:9" ht="12.75" customHeight="1">
      <c r="A29" s="60" t="s">
        <v>41</v>
      </c>
      <c r="B29" s="61">
        <v>153</v>
      </c>
      <c r="C29" s="62">
        <v>28.104575163398692</v>
      </c>
      <c r="D29" s="63">
        <v>16.33986928104575</v>
      </c>
      <c r="E29" s="63">
        <v>9.15032679738562</v>
      </c>
      <c r="F29" s="63">
        <v>2.6143790849673203</v>
      </c>
      <c r="G29" s="63">
        <v>71.24183006535948</v>
      </c>
      <c r="H29" s="63">
        <v>0.6535947712418301</v>
      </c>
      <c r="I29" s="61"/>
    </row>
    <row r="30" spans="1:9" ht="12.75" customHeight="1">
      <c r="A30" s="60" t="s">
        <v>42</v>
      </c>
      <c r="B30" s="61">
        <v>161</v>
      </c>
      <c r="C30" s="62">
        <v>36.64596273291926</v>
      </c>
      <c r="D30" s="63">
        <v>16.149068322981368</v>
      </c>
      <c r="E30" s="63">
        <v>16.149068322981368</v>
      </c>
      <c r="F30" s="63">
        <v>4.3478260869565215</v>
      </c>
      <c r="G30" s="63">
        <v>61.49068322981367</v>
      </c>
      <c r="H30" s="63">
        <v>1.8633540372670807</v>
      </c>
      <c r="I30" s="61"/>
    </row>
    <row r="31" spans="1:9" ht="12.75" customHeight="1">
      <c r="A31" s="60" t="s">
        <v>43</v>
      </c>
      <c r="B31" s="61">
        <v>275</v>
      </c>
      <c r="C31" s="62">
        <v>34.18181818181818</v>
      </c>
      <c r="D31" s="63">
        <v>27.636363636363637</v>
      </c>
      <c r="E31" s="63">
        <v>5.090909090909091</v>
      </c>
      <c r="F31" s="63">
        <v>1.4545454545454546</v>
      </c>
      <c r="G31" s="63">
        <v>65.0909090909091</v>
      </c>
      <c r="H31" s="63">
        <v>0.7272727272727273</v>
      </c>
      <c r="I31" s="61"/>
    </row>
    <row r="32" spans="1:9" ht="12.75" customHeight="1">
      <c r="A32" s="60" t="s">
        <v>44</v>
      </c>
      <c r="B32" s="61">
        <v>491</v>
      </c>
      <c r="C32" s="62">
        <v>29.327902240325866</v>
      </c>
      <c r="D32" s="63">
        <v>23.217922606924642</v>
      </c>
      <c r="E32" s="63">
        <v>4.480651731160896</v>
      </c>
      <c r="F32" s="63">
        <v>1.6293279022403258</v>
      </c>
      <c r="G32" s="63">
        <v>69.65376782077392</v>
      </c>
      <c r="H32" s="63">
        <v>1.0183299389002036</v>
      </c>
      <c r="I32" s="61"/>
    </row>
    <row r="33" spans="1:9" ht="12.75" customHeight="1">
      <c r="A33" s="78" t="s">
        <v>58</v>
      </c>
      <c r="B33" s="61">
        <v>157</v>
      </c>
      <c r="C33" s="62">
        <v>37.5796178343949</v>
      </c>
      <c r="D33" s="63">
        <v>28.662420382165603</v>
      </c>
      <c r="E33" s="63">
        <v>7.006369426751593</v>
      </c>
      <c r="F33" s="63">
        <v>1.910828025477707</v>
      </c>
      <c r="G33" s="63">
        <v>62.42038216560509</v>
      </c>
      <c r="H33" s="63">
        <v>0</v>
      </c>
      <c r="I33" s="61"/>
    </row>
    <row r="34" spans="1:8" s="80" customFormat="1" ht="12.75" customHeight="1">
      <c r="A34" s="79" t="s">
        <v>27</v>
      </c>
      <c r="B34" s="61">
        <v>1047</v>
      </c>
      <c r="C34" s="62">
        <v>30.085959885386817</v>
      </c>
      <c r="D34" s="63">
        <v>20.43935052531041</v>
      </c>
      <c r="E34" s="63">
        <v>7.640878701050621</v>
      </c>
      <c r="F34" s="63">
        <v>2.005730659025788</v>
      </c>
      <c r="G34" s="63">
        <v>69.43648519579752</v>
      </c>
      <c r="H34" s="63">
        <v>0.4775549188156638</v>
      </c>
    </row>
    <row r="35" spans="1:8" s="80" customFormat="1" ht="12.75" customHeight="1">
      <c r="A35" s="79" t="s">
        <v>45</v>
      </c>
      <c r="B35" s="61">
        <v>1315</v>
      </c>
      <c r="C35" s="62">
        <v>33.38403041825095</v>
      </c>
      <c r="D35" s="63">
        <v>24.182509505703422</v>
      </c>
      <c r="E35" s="63">
        <v>7.14828897338403</v>
      </c>
      <c r="F35" s="63">
        <v>2.0532319391634983</v>
      </c>
      <c r="G35" s="63">
        <v>66.38783269961978</v>
      </c>
      <c r="H35" s="63">
        <v>0.22813688212927757</v>
      </c>
    </row>
    <row r="36" spans="1:9" ht="12.75" customHeight="1">
      <c r="A36" s="60" t="s">
        <v>6</v>
      </c>
      <c r="B36" s="61">
        <v>6</v>
      </c>
      <c r="C36" s="62">
        <v>16.666666666666664</v>
      </c>
      <c r="D36" s="63">
        <v>0</v>
      </c>
      <c r="E36" s="63">
        <v>16.666666666666664</v>
      </c>
      <c r="F36" s="63">
        <v>0</v>
      </c>
      <c r="G36" s="63">
        <v>83.33333333333334</v>
      </c>
      <c r="H36" s="63">
        <v>0</v>
      </c>
      <c r="I36" s="61"/>
    </row>
    <row r="37" spans="1:10" ht="12.75" customHeight="1">
      <c r="A37" s="81"/>
      <c r="I37" s="82"/>
      <c r="J37" s="83"/>
    </row>
    <row r="38" spans="1:10" ht="12.75" customHeight="1">
      <c r="A38" s="84"/>
      <c r="B38" s="85"/>
      <c r="C38" s="85"/>
      <c r="D38" s="85"/>
      <c r="E38" s="85"/>
      <c r="F38" s="85"/>
      <c r="G38" s="85"/>
      <c r="H38" s="85"/>
      <c r="I38" s="82"/>
      <c r="J38" s="83"/>
    </row>
    <row r="39" spans="1:10" ht="12.75" customHeight="1">
      <c r="A39" s="187" t="s">
        <v>62</v>
      </c>
      <c r="B39" s="187"/>
      <c r="C39" s="187"/>
      <c r="D39" s="187"/>
      <c r="E39" s="187"/>
      <c r="F39" s="187"/>
      <c r="G39" s="187"/>
      <c r="H39" s="187"/>
      <c r="I39" s="187"/>
      <c r="J39" s="187"/>
    </row>
    <row r="40" spans="1:10" ht="12.75" customHeight="1">
      <c r="A40" s="5"/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 customHeight="1">
      <c r="A41" s="2" t="s">
        <v>83</v>
      </c>
      <c r="B41" s="86"/>
      <c r="C41" s="86"/>
      <c r="D41" s="86"/>
      <c r="E41" s="86"/>
      <c r="F41" s="86"/>
      <c r="G41" s="86"/>
      <c r="H41" s="86"/>
      <c r="I41" s="86"/>
      <c r="J41" s="86"/>
    </row>
    <row r="42" ht="12.75" customHeight="1">
      <c r="A42" s="4"/>
    </row>
    <row r="43" ht="12.75" customHeight="1">
      <c r="A43" s="4"/>
    </row>
    <row r="44" ht="12.75" customHeight="1">
      <c r="A44" s="4"/>
    </row>
    <row r="45" spans="1:8" ht="12.75" customHeight="1">
      <c r="A45" s="4"/>
      <c r="H45" s="159" t="s">
        <v>60</v>
      </c>
    </row>
    <row r="46" ht="12.75" customHeight="1">
      <c r="A46" s="4"/>
    </row>
    <row r="47" ht="12.75" customHeight="1"/>
  </sheetData>
  <sheetProtection/>
  <mergeCells count="6">
    <mergeCell ref="A5:H6"/>
    <mergeCell ref="A39:J39"/>
    <mergeCell ref="B9:B10"/>
    <mergeCell ref="G9:G10"/>
    <mergeCell ref="H9:H10"/>
    <mergeCell ref="C9:F9"/>
  </mergeCells>
  <hyperlinks>
    <hyperlink ref="H2" location="Índice!C12" display="INDICE"/>
    <hyperlink ref="H45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46" max="7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4">
      <selection activeCell="H44" sqref="H44"/>
    </sheetView>
  </sheetViews>
  <sheetFormatPr defaultColWidth="16.00390625" defaultRowHeight="12.75"/>
  <cols>
    <col min="1" max="1" width="29.7109375" style="44" customWidth="1" collapsed="1"/>
    <col min="2" max="8" width="11.7109375" style="44" customWidth="1"/>
    <col min="9" max="16384" width="16.00390625" style="44" customWidth="1"/>
  </cols>
  <sheetData>
    <row r="1" ht="12.75" customHeight="1"/>
    <row r="2" spans="4:8" ht="12.75" customHeight="1">
      <c r="D2" s="8"/>
      <c r="H2" s="158" t="s">
        <v>60</v>
      </c>
    </row>
    <row r="3" ht="12.75" customHeight="1"/>
    <row r="4" spans="1:8" s="45" customFormat="1" ht="12.75" customHeight="1">
      <c r="A4" s="45" t="s">
        <v>4</v>
      </c>
      <c r="B4" s="45" t="s">
        <v>4</v>
      </c>
      <c r="C4" s="45" t="s">
        <v>4</v>
      </c>
      <c r="D4" s="45" t="s">
        <v>4</v>
      </c>
      <c r="E4" s="45" t="s">
        <v>4</v>
      </c>
      <c r="F4" s="45" t="s">
        <v>4</v>
      </c>
      <c r="G4" s="45" t="s">
        <v>4</v>
      </c>
      <c r="H4" s="45" t="s">
        <v>4</v>
      </c>
    </row>
    <row r="5" spans="1:8" s="46" customFormat="1" ht="15" customHeight="1">
      <c r="A5" s="184" t="str">
        <f>+"Tabla 4.6. - Interrupciones voluntarias del embarazo en mujeres por municipio de residencia según número de semanas de gestación. 2010"</f>
        <v>Tabla 4.6. - Interrupciones voluntarias del embarazo en mujeres por municipio de residencia según número de semanas de gestación. 2010</v>
      </c>
      <c r="B5" s="185"/>
      <c r="C5" s="185"/>
      <c r="D5" s="185"/>
      <c r="E5" s="185"/>
      <c r="F5" s="185"/>
      <c r="G5" s="185"/>
      <c r="H5" s="185"/>
    </row>
    <row r="6" spans="1:8" s="46" customFormat="1" ht="15" customHeight="1">
      <c r="A6" s="186"/>
      <c r="B6" s="185"/>
      <c r="C6" s="185"/>
      <c r="D6" s="185"/>
      <c r="E6" s="185"/>
      <c r="F6" s="185"/>
      <c r="G6" s="185"/>
      <c r="H6" s="185"/>
    </row>
    <row r="7" ht="12.75" customHeight="1">
      <c r="A7" s="47"/>
    </row>
    <row r="8" ht="12.75" customHeight="1">
      <c r="A8" s="3" t="s">
        <v>63</v>
      </c>
    </row>
    <row r="9" spans="1:8" ht="36.75" customHeight="1">
      <c r="A9" s="195"/>
      <c r="B9" s="49" t="s">
        <v>64</v>
      </c>
      <c r="C9" s="195" t="s">
        <v>67</v>
      </c>
      <c r="D9" s="195" t="s">
        <v>24</v>
      </c>
      <c r="E9" s="195" t="s">
        <v>25</v>
      </c>
      <c r="F9" s="195" t="s">
        <v>26</v>
      </c>
      <c r="G9" s="48" t="s">
        <v>68</v>
      </c>
      <c r="H9" s="48" t="s">
        <v>6</v>
      </c>
    </row>
    <row r="10" ht="12.75" customHeight="1">
      <c r="B10" s="7"/>
    </row>
    <row r="11" spans="1:8" ht="12.75" customHeight="1">
      <c r="A11" s="50" t="s">
        <v>3</v>
      </c>
      <c r="B11" s="51">
        <v>20496</v>
      </c>
      <c r="C11" s="52">
        <v>52.0052693208431</v>
      </c>
      <c r="D11" s="52">
        <v>32.1379781420765</v>
      </c>
      <c r="E11" s="52">
        <v>10.636221701795472</v>
      </c>
      <c r="F11" s="52">
        <v>3.6055815768930524</v>
      </c>
      <c r="G11" s="52">
        <v>1.6149492583918814</v>
      </c>
      <c r="H11" s="52">
        <v>0</v>
      </c>
    </row>
    <row r="12" spans="1:8" s="56" customFormat="1" ht="12.75" customHeight="1">
      <c r="A12" s="53"/>
      <c r="B12" s="54"/>
      <c r="C12" s="55"/>
      <c r="D12" s="55"/>
      <c r="E12" s="55"/>
      <c r="F12" s="55"/>
      <c r="G12" s="55"/>
      <c r="H12" s="55"/>
    </row>
    <row r="13" spans="1:8" ht="12.75" customHeight="1">
      <c r="A13" s="57" t="s">
        <v>28</v>
      </c>
      <c r="B13" s="58">
        <v>600</v>
      </c>
      <c r="C13" s="55">
        <v>38.166666666666664</v>
      </c>
      <c r="D13" s="55">
        <v>42.16666666666667</v>
      </c>
      <c r="E13" s="55">
        <v>15</v>
      </c>
      <c r="F13" s="55">
        <v>3.3333333333333335</v>
      </c>
      <c r="G13" s="55">
        <v>1.3333333333333335</v>
      </c>
      <c r="H13" s="55">
        <v>0</v>
      </c>
    </row>
    <row r="14" spans="1:8" ht="12.75" customHeight="1">
      <c r="A14" s="57" t="s">
        <v>29</v>
      </c>
      <c r="B14" s="58">
        <v>391</v>
      </c>
      <c r="C14" s="55">
        <v>48.33759590792839</v>
      </c>
      <c r="D14" s="55">
        <v>35.294117647058826</v>
      </c>
      <c r="E14" s="55">
        <v>11.508951406649617</v>
      </c>
      <c r="F14" s="55">
        <v>3.580562659846547</v>
      </c>
      <c r="G14" s="55">
        <v>1.278772378516624</v>
      </c>
      <c r="H14" s="55">
        <v>0</v>
      </c>
    </row>
    <row r="15" spans="1:8" ht="12.75" customHeight="1">
      <c r="A15" s="57" t="s">
        <v>30</v>
      </c>
      <c r="B15" s="58">
        <v>375</v>
      </c>
      <c r="C15" s="55">
        <v>52.53333333333333</v>
      </c>
      <c r="D15" s="55">
        <v>29.6</v>
      </c>
      <c r="E15" s="55">
        <v>15.2</v>
      </c>
      <c r="F15" s="55">
        <v>1.3333333333333335</v>
      </c>
      <c r="G15" s="55">
        <v>1.3333333333333335</v>
      </c>
      <c r="H15" s="55">
        <v>0</v>
      </c>
    </row>
    <row r="16" spans="1:8" ht="12.75" customHeight="1">
      <c r="A16" s="25" t="s">
        <v>65</v>
      </c>
      <c r="B16" s="58">
        <v>173</v>
      </c>
      <c r="C16" s="55">
        <v>43.93063583815029</v>
      </c>
      <c r="D16" s="55">
        <v>34.104046242774565</v>
      </c>
      <c r="E16" s="55">
        <v>17.341040462427745</v>
      </c>
      <c r="F16" s="55">
        <v>4.046242774566474</v>
      </c>
      <c r="G16" s="55">
        <v>0.5780346820809248</v>
      </c>
      <c r="H16" s="55">
        <v>0</v>
      </c>
    </row>
    <row r="17" spans="1:8" ht="12.75" customHeight="1">
      <c r="A17" s="25" t="s">
        <v>66</v>
      </c>
      <c r="B17" s="58">
        <v>139</v>
      </c>
      <c r="C17" s="55">
        <v>46.76258992805755</v>
      </c>
      <c r="D17" s="55">
        <v>30.215827338129497</v>
      </c>
      <c r="E17" s="55">
        <v>12.949640287769784</v>
      </c>
      <c r="F17" s="55">
        <v>9.352517985611511</v>
      </c>
      <c r="G17" s="55">
        <v>0.7194244604316548</v>
      </c>
      <c r="H17" s="55">
        <v>0</v>
      </c>
    </row>
    <row r="18" spans="1:8" ht="12.75" customHeight="1">
      <c r="A18" s="57" t="s">
        <v>31</v>
      </c>
      <c r="B18" s="58">
        <v>197</v>
      </c>
      <c r="C18" s="55">
        <v>43.14720812182741</v>
      </c>
      <c r="D18" s="55">
        <v>37.56345177664975</v>
      </c>
      <c r="E18" s="55">
        <v>12.18274111675127</v>
      </c>
      <c r="F18" s="55">
        <v>5.0761421319796955</v>
      </c>
      <c r="G18" s="55">
        <v>2.030456852791878</v>
      </c>
      <c r="H18" s="55">
        <v>0</v>
      </c>
    </row>
    <row r="19" spans="1:8" ht="12.75" customHeight="1">
      <c r="A19" s="57" t="s">
        <v>32</v>
      </c>
      <c r="B19" s="58">
        <v>272</v>
      </c>
      <c r="C19" s="55">
        <v>49.63235294117647</v>
      </c>
      <c r="D19" s="55">
        <v>33.088235294117645</v>
      </c>
      <c r="E19" s="55">
        <v>13.23529411764706</v>
      </c>
      <c r="F19" s="55">
        <v>2.2058823529411766</v>
      </c>
      <c r="G19" s="55">
        <v>1.8382352941176472</v>
      </c>
      <c r="H19" s="55">
        <v>0</v>
      </c>
    </row>
    <row r="20" spans="1:8" ht="12.75" customHeight="1">
      <c r="A20" s="57" t="s">
        <v>33</v>
      </c>
      <c r="B20" s="58">
        <v>556</v>
      </c>
      <c r="C20" s="55">
        <v>42.805755395683455</v>
      </c>
      <c r="D20" s="55">
        <v>38.84892086330935</v>
      </c>
      <c r="E20" s="55">
        <v>11.510791366906476</v>
      </c>
      <c r="F20" s="55">
        <v>5.0359712230215825</v>
      </c>
      <c r="G20" s="55">
        <v>1.7985611510791366</v>
      </c>
      <c r="H20" s="55">
        <v>0</v>
      </c>
    </row>
    <row r="21" spans="1:8" ht="12.75" customHeight="1">
      <c r="A21" s="57" t="s">
        <v>34</v>
      </c>
      <c r="B21" s="58">
        <v>441</v>
      </c>
      <c r="C21" s="55">
        <v>50.56689342403629</v>
      </c>
      <c r="D21" s="55">
        <v>34.24036281179138</v>
      </c>
      <c r="E21" s="55">
        <v>10.204081632653061</v>
      </c>
      <c r="F21" s="55">
        <v>3.4013605442176873</v>
      </c>
      <c r="G21" s="55">
        <v>1.5873015873015872</v>
      </c>
      <c r="H21" s="55">
        <v>0</v>
      </c>
    </row>
    <row r="22" spans="1:8" ht="12.75" customHeight="1">
      <c r="A22" s="57" t="s">
        <v>35</v>
      </c>
      <c r="B22" s="58">
        <v>428</v>
      </c>
      <c r="C22" s="55">
        <v>44.1588785046729</v>
      </c>
      <c r="D22" s="55">
        <v>37.149532710280376</v>
      </c>
      <c r="E22" s="55">
        <v>14.953271028037381</v>
      </c>
      <c r="F22" s="55">
        <v>2.803738317757009</v>
      </c>
      <c r="G22" s="55">
        <v>0.9345794392523363</v>
      </c>
      <c r="H22" s="55">
        <v>0</v>
      </c>
    </row>
    <row r="23" spans="1:8" ht="12.75" customHeight="1">
      <c r="A23" s="57" t="s">
        <v>36</v>
      </c>
      <c r="B23" s="58">
        <v>12039</v>
      </c>
      <c r="C23" s="55">
        <v>53.60079740842263</v>
      </c>
      <c r="D23" s="55">
        <v>31.555777057895174</v>
      </c>
      <c r="E23" s="55">
        <v>9.859622892266799</v>
      </c>
      <c r="F23" s="55">
        <v>3.463742835783703</v>
      </c>
      <c r="G23" s="55">
        <v>1.520059805631697</v>
      </c>
      <c r="H23" s="55">
        <v>0</v>
      </c>
    </row>
    <row r="24" spans="1:8" ht="12.75" customHeight="1">
      <c r="A24" s="57" t="s">
        <v>37</v>
      </c>
      <c r="B24" s="58">
        <v>179</v>
      </c>
      <c r="C24" s="55">
        <v>59.217877094972074</v>
      </c>
      <c r="D24" s="55">
        <v>27.37430167597765</v>
      </c>
      <c r="E24" s="55">
        <v>5.58659217877095</v>
      </c>
      <c r="F24" s="55">
        <v>4.4692737430167595</v>
      </c>
      <c r="G24" s="55">
        <v>3.35195530726257</v>
      </c>
      <c r="H24" s="55">
        <v>0</v>
      </c>
    </row>
    <row r="25" spans="1:8" ht="12.75" customHeight="1">
      <c r="A25" s="57" t="s">
        <v>38</v>
      </c>
      <c r="B25" s="58">
        <v>484</v>
      </c>
      <c r="C25" s="55">
        <v>50.20661157024794</v>
      </c>
      <c r="D25" s="55">
        <v>29.958677685950413</v>
      </c>
      <c r="E25" s="55">
        <v>11.776859504132231</v>
      </c>
      <c r="F25" s="55">
        <v>6.6115702479338845</v>
      </c>
      <c r="G25" s="55">
        <v>1.4462809917355373</v>
      </c>
      <c r="H25" s="55">
        <v>0</v>
      </c>
    </row>
    <row r="26" spans="1:8" ht="12.75" customHeight="1">
      <c r="A26" s="57" t="s">
        <v>39</v>
      </c>
      <c r="B26" s="58">
        <v>488</v>
      </c>
      <c r="C26" s="55">
        <v>38.72950819672131</v>
      </c>
      <c r="D26" s="55">
        <v>38.72950819672131</v>
      </c>
      <c r="E26" s="55">
        <v>16.188524590163937</v>
      </c>
      <c r="F26" s="55">
        <v>4.30327868852459</v>
      </c>
      <c r="G26" s="55">
        <v>2.0491803278688523</v>
      </c>
      <c r="H26" s="55">
        <v>0</v>
      </c>
    </row>
    <row r="27" spans="1:8" ht="12.75" customHeight="1">
      <c r="A27" s="57" t="s">
        <v>40</v>
      </c>
      <c r="B27" s="58">
        <v>129</v>
      </c>
      <c r="C27" s="55">
        <v>60.46511627906976</v>
      </c>
      <c r="D27" s="55">
        <v>30.23255813953488</v>
      </c>
      <c r="E27" s="55">
        <v>6.2015503875969</v>
      </c>
      <c r="F27" s="55">
        <v>1.550387596899225</v>
      </c>
      <c r="G27" s="55">
        <v>1.550387596899225</v>
      </c>
      <c r="H27" s="55">
        <v>0</v>
      </c>
    </row>
    <row r="28" spans="1:8" ht="12.75" customHeight="1">
      <c r="A28" s="57" t="s">
        <v>41</v>
      </c>
      <c r="B28" s="58">
        <v>153</v>
      </c>
      <c r="C28" s="55">
        <v>54.248366013071895</v>
      </c>
      <c r="D28" s="55">
        <v>35.294117647058826</v>
      </c>
      <c r="E28" s="55">
        <v>5.88235294117647</v>
      </c>
      <c r="F28" s="55">
        <v>2.6143790849673203</v>
      </c>
      <c r="G28" s="55">
        <v>1.9607843137254901</v>
      </c>
      <c r="H28" s="55">
        <v>0</v>
      </c>
    </row>
    <row r="29" spans="1:8" ht="12.75" customHeight="1">
      <c r="A29" s="57" t="s">
        <v>42</v>
      </c>
      <c r="B29" s="58">
        <v>161</v>
      </c>
      <c r="C29" s="55">
        <v>59.62732919254658</v>
      </c>
      <c r="D29" s="55">
        <v>24.84472049689441</v>
      </c>
      <c r="E29" s="55">
        <v>9.937888198757763</v>
      </c>
      <c r="F29" s="55">
        <v>2.484472049689441</v>
      </c>
      <c r="G29" s="55">
        <v>3.1055900621118013</v>
      </c>
      <c r="H29" s="55">
        <v>0</v>
      </c>
    </row>
    <row r="30" spans="1:8" ht="12.75" customHeight="1">
      <c r="A30" s="57" t="s">
        <v>43</v>
      </c>
      <c r="B30" s="58">
        <v>275</v>
      </c>
      <c r="C30" s="55">
        <v>54.90909090909091</v>
      </c>
      <c r="D30" s="55">
        <v>31.272727272727273</v>
      </c>
      <c r="E30" s="55">
        <v>9.090909090909092</v>
      </c>
      <c r="F30" s="55">
        <v>3.6363636363636362</v>
      </c>
      <c r="G30" s="55">
        <v>1.090909090909091</v>
      </c>
      <c r="H30" s="55">
        <v>0</v>
      </c>
    </row>
    <row r="31" spans="1:8" ht="12.75" customHeight="1">
      <c r="A31" s="57" t="s">
        <v>44</v>
      </c>
      <c r="B31" s="58">
        <v>491</v>
      </c>
      <c r="C31" s="55">
        <v>49.08350305498982</v>
      </c>
      <c r="D31" s="55">
        <v>34.419551934826885</v>
      </c>
      <c r="E31" s="55">
        <v>11.405295315682281</v>
      </c>
      <c r="F31" s="55">
        <v>3.462321792260693</v>
      </c>
      <c r="G31" s="55">
        <v>1.6293279022403258</v>
      </c>
      <c r="H31" s="55">
        <v>0</v>
      </c>
    </row>
    <row r="32" spans="1:8" ht="12.75" customHeight="1">
      <c r="A32" s="59" t="s">
        <v>58</v>
      </c>
      <c r="B32" s="58">
        <v>157</v>
      </c>
      <c r="C32" s="55">
        <v>52.86624203821656</v>
      </c>
      <c r="D32" s="55">
        <v>28.662420382165603</v>
      </c>
      <c r="E32" s="55">
        <v>12.101910828025478</v>
      </c>
      <c r="F32" s="55">
        <v>3.1847133757961785</v>
      </c>
      <c r="G32" s="55">
        <v>3.1847133757961785</v>
      </c>
      <c r="H32" s="55">
        <v>0</v>
      </c>
    </row>
    <row r="33" spans="1:9" s="64" customFormat="1" ht="12.75" customHeight="1">
      <c r="A33" s="60" t="s">
        <v>27</v>
      </c>
      <c r="B33" s="61">
        <v>1047</v>
      </c>
      <c r="C33" s="55">
        <v>55.49188156638013</v>
      </c>
      <c r="D33" s="55">
        <v>28.557784145176697</v>
      </c>
      <c r="E33" s="55">
        <v>10.028653295128938</v>
      </c>
      <c r="F33" s="55">
        <v>3.629417382999045</v>
      </c>
      <c r="G33" s="55">
        <v>2.292263610315186</v>
      </c>
      <c r="H33" s="55">
        <v>0</v>
      </c>
      <c r="I33" s="61"/>
    </row>
    <row r="34" spans="1:9" s="64" customFormat="1" ht="12.75" customHeight="1">
      <c r="A34" s="60" t="s">
        <v>45</v>
      </c>
      <c r="B34" s="61">
        <v>1315</v>
      </c>
      <c r="C34" s="55">
        <v>55.057034220532316</v>
      </c>
      <c r="D34" s="55">
        <v>28.8212927756654</v>
      </c>
      <c r="E34" s="55">
        <v>10.342205323193916</v>
      </c>
      <c r="F34" s="55">
        <v>3.878326996197719</v>
      </c>
      <c r="G34" s="55">
        <v>1.9011406844106464</v>
      </c>
      <c r="H34" s="55">
        <v>0</v>
      </c>
      <c r="I34" s="61"/>
    </row>
    <row r="35" spans="1:8" ht="12.75" customHeight="1">
      <c r="A35" s="57" t="s">
        <v>6</v>
      </c>
      <c r="B35" s="61">
        <v>6</v>
      </c>
      <c r="C35" s="55">
        <v>83.33333333333334</v>
      </c>
      <c r="D35" s="55">
        <v>16.666666666666664</v>
      </c>
      <c r="E35" s="55">
        <v>0</v>
      </c>
      <c r="F35" s="55">
        <v>0</v>
      </c>
      <c r="G35" s="55">
        <v>0</v>
      </c>
      <c r="H35" s="55">
        <v>0</v>
      </c>
    </row>
    <row r="36" ht="12.75" customHeight="1">
      <c r="A36" s="26"/>
    </row>
    <row r="37" spans="1:8" ht="12.75" customHeight="1">
      <c r="A37" s="5"/>
      <c r="B37" s="65" t="s">
        <v>4</v>
      </c>
      <c r="C37" s="65" t="s">
        <v>4</v>
      </c>
      <c r="D37" s="65" t="s">
        <v>4</v>
      </c>
      <c r="E37" s="65" t="s">
        <v>4</v>
      </c>
      <c r="F37" s="65" t="s">
        <v>4</v>
      </c>
      <c r="G37" s="65" t="s">
        <v>4</v>
      </c>
      <c r="H37" s="65" t="s">
        <v>4</v>
      </c>
    </row>
    <row r="38" spans="1:8" ht="12.75" customHeight="1">
      <c r="A38" s="5" t="s">
        <v>62</v>
      </c>
      <c r="B38" s="45"/>
      <c r="C38" s="45"/>
      <c r="D38" s="45"/>
      <c r="E38" s="45"/>
      <c r="F38" s="45"/>
      <c r="G38" s="45"/>
      <c r="H38" s="45"/>
    </row>
    <row r="39" spans="1:8" ht="12.75" customHeight="1">
      <c r="A39" s="5"/>
      <c r="B39" s="45"/>
      <c r="C39" s="45"/>
      <c r="D39" s="45"/>
      <c r="E39" s="45"/>
      <c r="F39" s="45"/>
      <c r="G39" s="45"/>
      <c r="H39" s="45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spans="1:8" ht="12.75" customHeight="1">
      <c r="A44" s="4"/>
      <c r="H44" s="159" t="s">
        <v>60</v>
      </c>
    </row>
    <row r="45" ht="12.75" customHeight="1"/>
    <row r="46" ht="12.75" customHeight="1"/>
  </sheetData>
  <sheetProtection/>
  <mergeCells count="1">
    <mergeCell ref="A5:H6"/>
  </mergeCells>
  <hyperlinks>
    <hyperlink ref="H2" location="Índice!C13" display="INDICE"/>
    <hyperlink ref="H44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G44"/>
  <sheetViews>
    <sheetView showGridLines="0" zoomScaleSheetLayoutView="100" zoomScalePageLayoutView="0" workbookViewId="0" topLeftCell="A44">
      <selection activeCell="G44" sqref="G44"/>
    </sheetView>
  </sheetViews>
  <sheetFormatPr defaultColWidth="16.00390625" defaultRowHeight="12.75"/>
  <cols>
    <col min="1" max="1" width="29.7109375" style="28" customWidth="1" collapsed="1"/>
    <col min="2" max="7" width="11.7109375" style="28" customWidth="1"/>
    <col min="8" max="16384" width="16.00390625" style="28" customWidth="1"/>
  </cols>
  <sheetData>
    <row r="1" ht="12.75" customHeight="1"/>
    <row r="2" spans="4:7" ht="12.75" customHeight="1">
      <c r="D2" s="8"/>
      <c r="G2" s="158" t="s">
        <v>60</v>
      </c>
    </row>
    <row r="3" ht="12.75" customHeight="1"/>
    <row r="4" spans="1:7" s="29" customFormat="1" ht="12.75" customHeight="1">
      <c r="A4" s="29" t="s">
        <v>4</v>
      </c>
      <c r="B4" s="29" t="s">
        <v>4</v>
      </c>
      <c r="C4" s="29" t="s">
        <v>4</v>
      </c>
      <c r="D4" s="29" t="s">
        <v>4</v>
      </c>
      <c r="E4" s="29" t="s">
        <v>4</v>
      </c>
      <c r="F4" s="29" t="s">
        <v>4</v>
      </c>
      <c r="G4" s="29" t="s">
        <v>4</v>
      </c>
    </row>
    <row r="5" spans="1:7" ht="15" customHeight="1">
      <c r="A5" s="196" t="str">
        <f>+"Tabla 4.7. - Interrupciones voluntarias del embarazo en mujeres por municipio de residencia según número de abortos voluntarios anteriores. 2010"</f>
        <v>Tabla 4.7. - Interrupciones voluntarias del embarazo en mujeres por municipio de residencia según número de abortos voluntarios anteriores. 2010</v>
      </c>
      <c r="B5" s="196"/>
      <c r="C5" s="196"/>
      <c r="D5" s="196"/>
      <c r="E5" s="196"/>
      <c r="F5" s="196"/>
      <c r="G5" s="196"/>
    </row>
    <row r="6" spans="1:7" s="30" customFormat="1" ht="15" customHeight="1">
      <c r="A6" s="196"/>
      <c r="B6" s="196"/>
      <c r="C6" s="196"/>
      <c r="D6" s="196"/>
      <c r="E6" s="196"/>
      <c r="F6" s="196"/>
      <c r="G6" s="196"/>
    </row>
    <row r="7" ht="12.75" customHeight="1">
      <c r="A7" s="31"/>
    </row>
    <row r="8" ht="12.75" customHeight="1">
      <c r="A8" s="3" t="s">
        <v>63</v>
      </c>
    </row>
    <row r="9" spans="1:7" ht="24.75" customHeight="1">
      <c r="A9" s="197"/>
      <c r="B9" s="14" t="s">
        <v>64</v>
      </c>
      <c r="C9" s="197" t="s">
        <v>15</v>
      </c>
      <c r="D9" s="197" t="s">
        <v>16</v>
      </c>
      <c r="E9" s="197" t="s">
        <v>17</v>
      </c>
      <c r="F9" s="197" t="s">
        <v>18</v>
      </c>
      <c r="G9" s="32" t="s">
        <v>6</v>
      </c>
    </row>
    <row r="10" ht="12.75" customHeight="1">
      <c r="B10" s="15"/>
    </row>
    <row r="11" spans="1:7" ht="12.75" customHeight="1">
      <c r="A11" s="33" t="s">
        <v>3</v>
      </c>
      <c r="B11" s="34">
        <v>20496</v>
      </c>
      <c r="C11" s="35">
        <v>59.37256049960968</v>
      </c>
      <c r="D11" s="35">
        <v>25.892857142857146</v>
      </c>
      <c r="E11" s="35">
        <v>9.260343481654958</v>
      </c>
      <c r="F11" s="35">
        <v>5.47423887587822</v>
      </c>
      <c r="G11" s="35">
        <v>0</v>
      </c>
    </row>
    <row r="12" spans="1:7" s="39" customFormat="1" ht="12.75" customHeight="1">
      <c r="A12" s="36"/>
      <c r="B12" s="37"/>
      <c r="C12" s="38"/>
      <c r="D12" s="38"/>
      <c r="E12" s="38"/>
      <c r="F12" s="38"/>
      <c r="G12" s="38"/>
    </row>
    <row r="13" spans="1:7" ht="12.75" customHeight="1">
      <c r="A13" s="40" t="s">
        <v>28</v>
      </c>
      <c r="B13" s="41">
        <v>600</v>
      </c>
      <c r="C13" s="38">
        <v>55.666666666666664</v>
      </c>
      <c r="D13" s="38">
        <v>25.5</v>
      </c>
      <c r="E13" s="38">
        <v>13.166666666666666</v>
      </c>
      <c r="F13" s="38">
        <v>5.666666666666666</v>
      </c>
      <c r="G13" s="38">
        <v>0</v>
      </c>
    </row>
    <row r="14" spans="1:7" ht="12.75" customHeight="1">
      <c r="A14" s="40" t="s">
        <v>29</v>
      </c>
      <c r="B14" s="41">
        <v>391</v>
      </c>
      <c r="C14" s="38">
        <v>61.125319693094625</v>
      </c>
      <c r="D14" s="38">
        <v>26.598465473145783</v>
      </c>
      <c r="E14" s="38">
        <v>6.649616368286446</v>
      </c>
      <c r="F14" s="38">
        <v>5.626598465473146</v>
      </c>
      <c r="G14" s="38">
        <v>0</v>
      </c>
    </row>
    <row r="15" spans="1:7" ht="12.75" customHeight="1">
      <c r="A15" s="40" t="s">
        <v>30</v>
      </c>
      <c r="B15" s="41">
        <v>375</v>
      </c>
      <c r="C15" s="38">
        <v>61.06666666666667</v>
      </c>
      <c r="D15" s="38">
        <v>24</v>
      </c>
      <c r="E15" s="38">
        <v>10.133333333333333</v>
      </c>
      <c r="F15" s="38">
        <v>4.8</v>
      </c>
      <c r="G15" s="38">
        <v>0</v>
      </c>
    </row>
    <row r="16" spans="1:7" ht="12.75" customHeight="1">
      <c r="A16" s="25" t="s">
        <v>65</v>
      </c>
      <c r="B16" s="41">
        <v>173</v>
      </c>
      <c r="C16" s="38">
        <v>64.73988439306359</v>
      </c>
      <c r="D16" s="38">
        <v>23.699421965317917</v>
      </c>
      <c r="E16" s="38">
        <v>4.046242774566474</v>
      </c>
      <c r="F16" s="38">
        <v>7.514450867052023</v>
      </c>
      <c r="G16" s="38">
        <v>0</v>
      </c>
    </row>
    <row r="17" spans="1:7" ht="12.75" customHeight="1">
      <c r="A17" s="25" t="s">
        <v>66</v>
      </c>
      <c r="B17" s="41">
        <v>139</v>
      </c>
      <c r="C17" s="38">
        <v>62.589928057553955</v>
      </c>
      <c r="D17" s="38">
        <v>24.46043165467626</v>
      </c>
      <c r="E17" s="38">
        <v>9.352517985611511</v>
      </c>
      <c r="F17" s="38">
        <v>3.597122302158273</v>
      </c>
      <c r="G17" s="38">
        <v>0</v>
      </c>
    </row>
    <row r="18" spans="1:7" ht="12.75" customHeight="1">
      <c r="A18" s="40" t="s">
        <v>31</v>
      </c>
      <c r="B18" s="41">
        <v>197</v>
      </c>
      <c r="C18" s="38">
        <v>59.390862944162436</v>
      </c>
      <c r="D18" s="38">
        <v>23.85786802030457</v>
      </c>
      <c r="E18" s="38">
        <v>11.6751269035533</v>
      </c>
      <c r="F18" s="38">
        <v>5.0761421319796955</v>
      </c>
      <c r="G18" s="38">
        <v>0</v>
      </c>
    </row>
    <row r="19" spans="1:7" ht="12.75" customHeight="1">
      <c r="A19" s="40" t="s">
        <v>32</v>
      </c>
      <c r="B19" s="41">
        <v>272</v>
      </c>
      <c r="C19" s="38">
        <v>50.73529411764706</v>
      </c>
      <c r="D19" s="38">
        <v>25.36764705882353</v>
      </c>
      <c r="E19" s="38">
        <v>10.661764705882353</v>
      </c>
      <c r="F19" s="38">
        <v>13.23529411764706</v>
      </c>
      <c r="G19" s="38">
        <v>0</v>
      </c>
    </row>
    <row r="20" spans="1:7" ht="12.75" customHeight="1">
      <c r="A20" s="40" t="s">
        <v>33</v>
      </c>
      <c r="B20" s="41">
        <v>556</v>
      </c>
      <c r="C20" s="38">
        <v>57.9136690647482</v>
      </c>
      <c r="D20" s="38">
        <v>26.07913669064748</v>
      </c>
      <c r="E20" s="38">
        <v>9.892086330935252</v>
      </c>
      <c r="F20" s="38">
        <v>6.115107913669065</v>
      </c>
      <c r="G20" s="38">
        <v>0</v>
      </c>
    </row>
    <row r="21" spans="1:7" ht="12.75" customHeight="1">
      <c r="A21" s="40" t="s">
        <v>34</v>
      </c>
      <c r="B21" s="41">
        <v>441</v>
      </c>
      <c r="C21" s="38">
        <v>66.43990929705215</v>
      </c>
      <c r="D21" s="38">
        <v>21.768707482993197</v>
      </c>
      <c r="E21" s="38">
        <v>7.482993197278912</v>
      </c>
      <c r="F21" s="38">
        <v>4.308390022675737</v>
      </c>
      <c r="G21" s="38">
        <v>0</v>
      </c>
    </row>
    <row r="22" spans="1:7" ht="12.75" customHeight="1">
      <c r="A22" s="40" t="s">
        <v>35</v>
      </c>
      <c r="B22" s="41">
        <v>428</v>
      </c>
      <c r="C22" s="38">
        <v>62.850467289719624</v>
      </c>
      <c r="D22" s="38">
        <v>24.53271028037383</v>
      </c>
      <c r="E22" s="38">
        <v>7.943925233644859</v>
      </c>
      <c r="F22" s="38">
        <v>4.672897196261682</v>
      </c>
      <c r="G22" s="38">
        <v>0</v>
      </c>
    </row>
    <row r="23" spans="1:7" ht="12.75" customHeight="1">
      <c r="A23" s="40" t="s">
        <v>36</v>
      </c>
      <c r="B23" s="41">
        <v>12039</v>
      </c>
      <c r="C23" s="38">
        <v>58.29387822908879</v>
      </c>
      <c r="D23" s="38">
        <v>26.95406595232162</v>
      </c>
      <c r="E23" s="38">
        <v>9.261566575296952</v>
      </c>
      <c r="F23" s="38">
        <v>5.490489243292632</v>
      </c>
      <c r="G23" s="38">
        <v>0</v>
      </c>
    </row>
    <row r="24" spans="1:7" ht="12.75" customHeight="1">
      <c r="A24" s="40" t="s">
        <v>37</v>
      </c>
      <c r="B24" s="41">
        <v>179</v>
      </c>
      <c r="C24" s="38">
        <v>66.4804469273743</v>
      </c>
      <c r="D24" s="38">
        <v>26.256983240223462</v>
      </c>
      <c r="E24" s="38">
        <v>5.58659217877095</v>
      </c>
      <c r="F24" s="38">
        <v>1.675977653631285</v>
      </c>
      <c r="G24" s="38">
        <v>0</v>
      </c>
    </row>
    <row r="25" spans="1:7" ht="12.75" customHeight="1">
      <c r="A25" s="40" t="s">
        <v>38</v>
      </c>
      <c r="B25" s="41">
        <v>484</v>
      </c>
      <c r="C25" s="38">
        <v>58.88429752066116</v>
      </c>
      <c r="D25" s="38">
        <v>23.34710743801653</v>
      </c>
      <c r="E25" s="38">
        <v>12.190082644628099</v>
      </c>
      <c r="F25" s="38">
        <v>5.578512396694215</v>
      </c>
      <c r="G25" s="38">
        <v>0</v>
      </c>
    </row>
    <row r="26" spans="1:7" ht="12.75" customHeight="1">
      <c r="A26" s="40" t="s">
        <v>39</v>
      </c>
      <c r="B26" s="41">
        <v>488</v>
      </c>
      <c r="C26" s="38">
        <v>56.557377049180324</v>
      </c>
      <c r="D26" s="38">
        <v>27.049180327868854</v>
      </c>
      <c r="E26" s="38">
        <v>10.655737704918032</v>
      </c>
      <c r="F26" s="38">
        <v>5.737704918032787</v>
      </c>
      <c r="G26" s="38">
        <v>0</v>
      </c>
    </row>
    <row r="27" spans="1:7" ht="12.75" customHeight="1">
      <c r="A27" s="40" t="s">
        <v>40</v>
      </c>
      <c r="B27" s="41">
        <v>129</v>
      </c>
      <c r="C27" s="38">
        <v>66.66666666666666</v>
      </c>
      <c r="D27" s="38">
        <v>22.48062015503876</v>
      </c>
      <c r="E27" s="38">
        <v>5.426356589147287</v>
      </c>
      <c r="F27" s="38">
        <v>5.426356589147287</v>
      </c>
      <c r="G27" s="38">
        <v>0</v>
      </c>
    </row>
    <row r="28" spans="1:7" ht="12.75" customHeight="1">
      <c r="A28" s="40" t="s">
        <v>41</v>
      </c>
      <c r="B28" s="41">
        <v>153</v>
      </c>
      <c r="C28" s="38">
        <v>66.01307189542483</v>
      </c>
      <c r="D28" s="38">
        <v>24.836601307189543</v>
      </c>
      <c r="E28" s="38">
        <v>4.57516339869281</v>
      </c>
      <c r="F28" s="38">
        <v>4.57516339869281</v>
      </c>
      <c r="G28" s="38">
        <v>0</v>
      </c>
    </row>
    <row r="29" spans="1:7" ht="12.75" customHeight="1">
      <c r="A29" s="40" t="s">
        <v>42</v>
      </c>
      <c r="B29" s="41">
        <v>161</v>
      </c>
      <c r="C29" s="38">
        <v>63.35403726708074</v>
      </c>
      <c r="D29" s="38">
        <v>26.70807453416149</v>
      </c>
      <c r="E29" s="38">
        <v>8.695652173913043</v>
      </c>
      <c r="F29" s="38">
        <v>1.2422360248447204</v>
      </c>
      <c r="G29" s="38">
        <v>0</v>
      </c>
    </row>
    <row r="30" spans="1:7" ht="12.75" customHeight="1">
      <c r="A30" s="40" t="s">
        <v>43</v>
      </c>
      <c r="B30" s="41">
        <v>275</v>
      </c>
      <c r="C30" s="38">
        <v>59.27272727272728</v>
      </c>
      <c r="D30" s="38">
        <v>27.636363636363637</v>
      </c>
      <c r="E30" s="38">
        <v>8.363636363636363</v>
      </c>
      <c r="F30" s="38">
        <v>4.7272727272727275</v>
      </c>
      <c r="G30" s="38">
        <v>0</v>
      </c>
    </row>
    <row r="31" spans="1:7" ht="12.75" customHeight="1">
      <c r="A31" s="40" t="s">
        <v>44</v>
      </c>
      <c r="B31" s="41">
        <v>491</v>
      </c>
      <c r="C31" s="38">
        <v>57.23014256619145</v>
      </c>
      <c r="D31" s="38">
        <v>23.828920570264767</v>
      </c>
      <c r="E31" s="38">
        <v>10.79429735234216</v>
      </c>
      <c r="F31" s="38">
        <v>8.146639511201629</v>
      </c>
      <c r="G31" s="38">
        <v>0</v>
      </c>
    </row>
    <row r="32" spans="1:7" ht="12.75" customHeight="1">
      <c r="A32" s="42" t="s">
        <v>58</v>
      </c>
      <c r="B32" s="41">
        <v>157</v>
      </c>
      <c r="C32" s="38">
        <v>57.324840764331206</v>
      </c>
      <c r="D32" s="38">
        <v>29.936305732484076</v>
      </c>
      <c r="E32" s="38">
        <v>8.280254777070063</v>
      </c>
      <c r="F32" s="38">
        <v>4.45859872611465</v>
      </c>
      <c r="G32" s="38">
        <v>0</v>
      </c>
    </row>
    <row r="33" spans="1:7" ht="12.75" customHeight="1">
      <c r="A33" s="40" t="s">
        <v>27</v>
      </c>
      <c r="B33" s="41">
        <v>1047</v>
      </c>
      <c r="C33" s="38">
        <v>63.70582617000955</v>
      </c>
      <c r="D33" s="38">
        <v>23.304680038204392</v>
      </c>
      <c r="E33" s="38">
        <v>8.882521489971348</v>
      </c>
      <c r="F33" s="38">
        <v>4.106972301814708</v>
      </c>
      <c r="G33" s="38">
        <v>0</v>
      </c>
    </row>
    <row r="34" spans="1:7" ht="12.75" customHeight="1">
      <c r="A34" s="40" t="s">
        <v>45</v>
      </c>
      <c r="B34" s="41">
        <v>1315</v>
      </c>
      <c r="C34" s="38">
        <v>63.80228136882129</v>
      </c>
      <c r="D34" s="38">
        <v>21.977186311787072</v>
      </c>
      <c r="E34" s="38">
        <v>8.745247148288973</v>
      </c>
      <c r="F34" s="38">
        <v>5.475285171102662</v>
      </c>
      <c r="G34" s="38">
        <v>0</v>
      </c>
    </row>
    <row r="35" spans="1:7" ht="12.75" customHeight="1">
      <c r="A35" s="40" t="s">
        <v>6</v>
      </c>
      <c r="B35" s="41">
        <v>6</v>
      </c>
      <c r="C35" s="38">
        <v>33.33333333333333</v>
      </c>
      <c r="D35" s="38">
        <v>50</v>
      </c>
      <c r="E35" s="38">
        <v>0</v>
      </c>
      <c r="F35" s="38">
        <v>16.666666666666664</v>
      </c>
      <c r="G35" s="38">
        <v>0</v>
      </c>
    </row>
    <row r="36" ht="12.75" customHeight="1">
      <c r="A36" s="26"/>
    </row>
    <row r="37" spans="1:7" ht="12.75" customHeight="1">
      <c r="A37" s="5"/>
      <c r="B37" s="43" t="s">
        <v>4</v>
      </c>
      <c r="C37" s="43" t="s">
        <v>4</v>
      </c>
      <c r="D37" s="43" t="s">
        <v>4</v>
      </c>
      <c r="E37" s="43" t="s">
        <v>4</v>
      </c>
      <c r="F37" s="43" t="s">
        <v>4</v>
      </c>
      <c r="G37" s="43" t="s">
        <v>4</v>
      </c>
    </row>
    <row r="38" spans="1:7" ht="12.75" customHeight="1">
      <c r="A38" s="5" t="s">
        <v>62</v>
      </c>
      <c r="B38" s="29"/>
      <c r="C38" s="29"/>
      <c r="D38" s="29"/>
      <c r="E38" s="29"/>
      <c r="F38" s="29"/>
      <c r="G38" s="29"/>
    </row>
    <row r="39" spans="1:7" ht="12.75" customHeight="1">
      <c r="A39" s="5"/>
      <c r="B39" s="29"/>
      <c r="C39" s="29"/>
      <c r="D39" s="29"/>
      <c r="E39" s="29"/>
      <c r="F39" s="29"/>
      <c r="G39" s="29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ht="12.75" customHeight="1">
      <c r="G44" s="159" t="s">
        <v>60</v>
      </c>
    </row>
  </sheetData>
  <sheetProtection/>
  <mergeCells count="1">
    <mergeCell ref="A5:G6"/>
  </mergeCells>
  <hyperlinks>
    <hyperlink ref="G2" location="Índice!C14" display="INDICE"/>
    <hyperlink ref="G4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5"/>
  <sheetViews>
    <sheetView showGridLines="0" zoomScaleSheetLayoutView="100" zoomScalePageLayoutView="0" workbookViewId="0" topLeftCell="A44">
      <selection activeCell="H44" sqref="H44"/>
    </sheetView>
  </sheetViews>
  <sheetFormatPr defaultColWidth="16.00390625" defaultRowHeight="12.75"/>
  <cols>
    <col min="1" max="1" width="29.7109375" style="9" customWidth="1" collapsed="1"/>
    <col min="2" max="8" width="11.7109375" style="9" customWidth="1"/>
    <col min="9" max="16384" width="16.00390625" style="9" customWidth="1"/>
  </cols>
  <sheetData>
    <row r="1" ht="12.75" customHeight="1"/>
    <row r="2" spans="4:8" ht="12.75" customHeight="1">
      <c r="D2" s="8"/>
      <c r="H2" s="158" t="s">
        <v>60</v>
      </c>
    </row>
    <row r="3" ht="12.75" customHeight="1"/>
    <row r="4" spans="1:8" s="10" customFormat="1" ht="12.75" customHeight="1">
      <c r="A4" s="10" t="s">
        <v>4</v>
      </c>
      <c r="B4" s="10" t="s">
        <v>4</v>
      </c>
      <c r="C4" s="10" t="s">
        <v>4</v>
      </c>
      <c r="D4" s="10" t="s">
        <v>4</v>
      </c>
      <c r="E4" s="10" t="s">
        <v>4</v>
      </c>
      <c r="F4" s="10" t="s">
        <v>4</v>
      </c>
      <c r="G4" s="10" t="s">
        <v>4</v>
      </c>
      <c r="H4" s="10" t="s">
        <v>4</v>
      </c>
    </row>
    <row r="5" spans="1:8" ht="15" customHeight="1">
      <c r="A5" s="198" t="str">
        <f>+"Tabla 4.8. - Interrupciones voluntarias del embarazo en mujeres menores de 20 años por municipio de residencia según edad. 2010"</f>
        <v>Tabla 4.8. - Interrupciones voluntarias del embarazo en mujeres menores de 20 años por municipio de residencia según edad. 2010</v>
      </c>
      <c r="B5" s="198"/>
      <c r="C5" s="198"/>
      <c r="D5" s="198"/>
      <c r="E5" s="198"/>
      <c r="F5" s="198"/>
      <c r="G5" s="198"/>
      <c r="H5" s="198"/>
    </row>
    <row r="6" spans="1:8" s="11" customFormat="1" ht="15" customHeight="1">
      <c r="A6" s="185"/>
      <c r="B6" s="185"/>
      <c r="C6" s="185"/>
      <c r="D6" s="185"/>
      <c r="E6" s="185"/>
      <c r="F6" s="185"/>
      <c r="G6" s="185"/>
      <c r="H6" s="185"/>
    </row>
    <row r="7" ht="12.75" customHeight="1">
      <c r="A7" s="12"/>
    </row>
    <row r="8" ht="12.75" customHeight="1">
      <c r="A8" s="3" t="s">
        <v>63</v>
      </c>
    </row>
    <row r="9" spans="1:8" ht="24.75" customHeight="1">
      <c r="A9" s="199"/>
      <c r="B9" s="14" t="s">
        <v>64</v>
      </c>
      <c r="C9" s="199" t="s">
        <v>74</v>
      </c>
      <c r="D9" s="199" t="s">
        <v>19</v>
      </c>
      <c r="E9" s="199" t="s">
        <v>20</v>
      </c>
      <c r="F9" s="199" t="s">
        <v>21</v>
      </c>
      <c r="G9" s="199" t="s">
        <v>22</v>
      </c>
      <c r="H9" s="13" t="s">
        <v>23</v>
      </c>
    </row>
    <row r="10" ht="12.75" customHeight="1">
      <c r="B10" s="15"/>
    </row>
    <row r="11" spans="1:8" ht="12.75" customHeight="1">
      <c r="A11" s="16" t="s">
        <v>3</v>
      </c>
      <c r="B11" s="17">
        <v>2175</v>
      </c>
      <c r="C11" s="18">
        <v>2.9885057471264367</v>
      </c>
      <c r="D11" s="18">
        <v>5.7011494252873565</v>
      </c>
      <c r="E11" s="18">
        <v>12.229885057471265</v>
      </c>
      <c r="F11" s="18">
        <v>17.011494252873565</v>
      </c>
      <c r="G11" s="18">
        <v>28.367816091954023</v>
      </c>
      <c r="H11" s="18">
        <v>33.701149425287355</v>
      </c>
    </row>
    <row r="12" spans="1:8" s="22" customFormat="1" ht="12.75" customHeight="1">
      <c r="A12" s="19"/>
      <c r="B12" s="20"/>
      <c r="C12" s="21"/>
      <c r="D12" s="21"/>
      <c r="E12" s="21"/>
      <c r="F12" s="21"/>
      <c r="G12" s="21"/>
      <c r="H12" s="21"/>
    </row>
    <row r="13" spans="1:8" ht="12.75" customHeight="1">
      <c r="A13" s="23" t="s">
        <v>28</v>
      </c>
      <c r="B13" s="24">
        <v>58</v>
      </c>
      <c r="C13" s="21">
        <v>3.4482758620689653</v>
      </c>
      <c r="D13" s="21">
        <v>8.620689655172415</v>
      </c>
      <c r="E13" s="21">
        <v>6.896551724137931</v>
      </c>
      <c r="F13" s="21">
        <v>24.137931034482758</v>
      </c>
      <c r="G13" s="21">
        <v>31.03448275862069</v>
      </c>
      <c r="H13" s="21">
        <v>25.862068965517242</v>
      </c>
    </row>
    <row r="14" spans="1:8" ht="12.75" customHeight="1">
      <c r="A14" s="23" t="s">
        <v>29</v>
      </c>
      <c r="B14" s="24">
        <v>50</v>
      </c>
      <c r="C14" s="21">
        <v>0</v>
      </c>
      <c r="D14" s="21">
        <v>6</v>
      </c>
      <c r="E14" s="21">
        <v>16</v>
      </c>
      <c r="F14" s="21">
        <v>22</v>
      </c>
      <c r="G14" s="21">
        <v>28</v>
      </c>
      <c r="H14" s="21">
        <v>28</v>
      </c>
    </row>
    <row r="15" spans="1:8" ht="12.75" customHeight="1">
      <c r="A15" s="23" t="s">
        <v>30</v>
      </c>
      <c r="B15" s="24">
        <v>64</v>
      </c>
      <c r="C15" s="21">
        <v>3.125</v>
      </c>
      <c r="D15" s="21">
        <v>6.25</v>
      </c>
      <c r="E15" s="21">
        <v>12.5</v>
      </c>
      <c r="F15" s="21">
        <v>9.375</v>
      </c>
      <c r="G15" s="21">
        <v>29.6875</v>
      </c>
      <c r="H15" s="21">
        <v>39.0625</v>
      </c>
    </row>
    <row r="16" spans="1:8" ht="12.75" customHeight="1">
      <c r="A16" s="25" t="s">
        <v>65</v>
      </c>
      <c r="B16" s="24">
        <v>26</v>
      </c>
      <c r="C16" s="21">
        <v>0</v>
      </c>
      <c r="D16" s="21">
        <v>11.538461538461538</v>
      </c>
      <c r="E16" s="21">
        <v>3.8461538461538463</v>
      </c>
      <c r="F16" s="21">
        <v>7.6923076923076925</v>
      </c>
      <c r="G16" s="21">
        <v>26.923076923076923</v>
      </c>
      <c r="H16" s="21">
        <v>50</v>
      </c>
    </row>
    <row r="17" spans="1:8" ht="12.75" customHeight="1">
      <c r="A17" s="25" t="s">
        <v>66</v>
      </c>
      <c r="B17" s="24">
        <v>16</v>
      </c>
      <c r="C17" s="21">
        <v>6.25</v>
      </c>
      <c r="D17" s="21">
        <v>6.25</v>
      </c>
      <c r="E17" s="21">
        <v>0</v>
      </c>
      <c r="F17" s="21">
        <v>25</v>
      </c>
      <c r="G17" s="21">
        <v>31.25</v>
      </c>
      <c r="H17" s="21">
        <v>31.25</v>
      </c>
    </row>
    <row r="18" spans="1:8" ht="12.75" customHeight="1">
      <c r="A18" s="23" t="s">
        <v>31</v>
      </c>
      <c r="B18" s="24">
        <v>22</v>
      </c>
      <c r="C18" s="21">
        <v>0</v>
      </c>
      <c r="D18" s="21">
        <v>4.545454545454546</v>
      </c>
      <c r="E18" s="21">
        <v>22.727272727272727</v>
      </c>
      <c r="F18" s="21">
        <v>4.545454545454546</v>
      </c>
      <c r="G18" s="21">
        <v>36.36363636363637</v>
      </c>
      <c r="H18" s="21">
        <v>31.818181818181817</v>
      </c>
    </row>
    <row r="19" spans="1:8" ht="12.75" customHeight="1">
      <c r="A19" s="23" t="s">
        <v>32</v>
      </c>
      <c r="B19" s="24">
        <v>39</v>
      </c>
      <c r="C19" s="21">
        <v>0</v>
      </c>
      <c r="D19" s="21">
        <v>2.564102564102564</v>
      </c>
      <c r="E19" s="21">
        <v>5.128205128205128</v>
      </c>
      <c r="F19" s="21">
        <v>10.256410256410255</v>
      </c>
      <c r="G19" s="21">
        <v>46.15384615384615</v>
      </c>
      <c r="H19" s="21">
        <v>35.8974358974359</v>
      </c>
    </row>
    <row r="20" spans="1:8" ht="12.75" customHeight="1">
      <c r="A20" s="23" t="s">
        <v>33</v>
      </c>
      <c r="B20" s="24">
        <v>73</v>
      </c>
      <c r="C20" s="21">
        <v>1.36986301369863</v>
      </c>
      <c r="D20" s="21">
        <v>2.73972602739726</v>
      </c>
      <c r="E20" s="21">
        <v>13.698630136986301</v>
      </c>
      <c r="F20" s="21">
        <v>20.54794520547945</v>
      </c>
      <c r="G20" s="21">
        <v>32.87671232876712</v>
      </c>
      <c r="H20" s="21">
        <v>28.767123287671232</v>
      </c>
    </row>
    <row r="21" spans="1:8" ht="12.75" customHeight="1">
      <c r="A21" s="23" t="s">
        <v>34</v>
      </c>
      <c r="B21" s="24">
        <v>51</v>
      </c>
      <c r="C21" s="21">
        <v>9.803921568627452</v>
      </c>
      <c r="D21" s="21">
        <v>7.8431372549019605</v>
      </c>
      <c r="E21" s="21">
        <v>7.8431372549019605</v>
      </c>
      <c r="F21" s="21">
        <v>19.607843137254903</v>
      </c>
      <c r="G21" s="21">
        <v>25.49019607843137</v>
      </c>
      <c r="H21" s="21">
        <v>29.411764705882355</v>
      </c>
    </row>
    <row r="22" spans="1:8" ht="12.75" customHeight="1">
      <c r="A22" s="23" t="s">
        <v>35</v>
      </c>
      <c r="B22" s="24">
        <v>65</v>
      </c>
      <c r="C22" s="21">
        <v>4.615384615384616</v>
      </c>
      <c r="D22" s="21">
        <v>6.153846153846154</v>
      </c>
      <c r="E22" s="21">
        <v>12.307692307692308</v>
      </c>
      <c r="F22" s="21">
        <v>20</v>
      </c>
      <c r="G22" s="21">
        <v>29.230769230769234</v>
      </c>
      <c r="H22" s="21">
        <v>27.692307692307693</v>
      </c>
    </row>
    <row r="23" spans="1:8" ht="12.75" customHeight="1">
      <c r="A23" s="23" t="s">
        <v>36</v>
      </c>
      <c r="B23" s="24">
        <v>1177</v>
      </c>
      <c r="C23" s="21">
        <v>3.058623619371283</v>
      </c>
      <c r="D23" s="21">
        <v>5.692438402718777</v>
      </c>
      <c r="E23" s="21">
        <v>11.724723874256584</v>
      </c>
      <c r="F23" s="21">
        <v>17.50212404418012</v>
      </c>
      <c r="G23" s="21">
        <v>26.677994902293968</v>
      </c>
      <c r="H23" s="21">
        <v>35.34409515717927</v>
      </c>
    </row>
    <row r="24" spans="1:8" ht="12.75" customHeight="1">
      <c r="A24" s="23" t="s">
        <v>37</v>
      </c>
      <c r="B24" s="24">
        <v>21</v>
      </c>
      <c r="C24" s="21">
        <v>4.761904761904762</v>
      </c>
      <c r="D24" s="21">
        <v>4.761904761904762</v>
      </c>
      <c r="E24" s="21">
        <v>23.809523809523807</v>
      </c>
      <c r="F24" s="21">
        <v>4.761904761904762</v>
      </c>
      <c r="G24" s="21">
        <v>33.33333333333333</v>
      </c>
      <c r="H24" s="21">
        <v>28.57142857142857</v>
      </c>
    </row>
    <row r="25" spans="1:8" ht="12.75" customHeight="1">
      <c r="A25" s="23" t="s">
        <v>38</v>
      </c>
      <c r="B25" s="24">
        <v>62</v>
      </c>
      <c r="C25" s="21">
        <v>8.064516129032258</v>
      </c>
      <c r="D25" s="21">
        <v>3.225806451612903</v>
      </c>
      <c r="E25" s="21">
        <v>16.129032258064516</v>
      </c>
      <c r="F25" s="21">
        <v>8.064516129032258</v>
      </c>
      <c r="G25" s="21">
        <v>29.03225806451613</v>
      </c>
      <c r="H25" s="21">
        <v>35.483870967741936</v>
      </c>
    </row>
    <row r="26" spans="1:8" ht="12.75" customHeight="1">
      <c r="A26" s="23" t="s">
        <v>39</v>
      </c>
      <c r="B26" s="24">
        <v>52</v>
      </c>
      <c r="C26" s="21">
        <v>1.9230769230769231</v>
      </c>
      <c r="D26" s="21">
        <v>3.8461538461538463</v>
      </c>
      <c r="E26" s="21">
        <v>11.538461538461538</v>
      </c>
      <c r="F26" s="21">
        <v>21.153846153846153</v>
      </c>
      <c r="G26" s="21">
        <v>42.30769230769231</v>
      </c>
      <c r="H26" s="21">
        <v>19.230769230769234</v>
      </c>
    </row>
    <row r="27" spans="1:8" ht="12.75" customHeight="1">
      <c r="A27" s="23" t="s">
        <v>40</v>
      </c>
      <c r="B27" s="24">
        <v>11</v>
      </c>
      <c r="C27" s="21">
        <v>0</v>
      </c>
      <c r="D27" s="21">
        <v>0</v>
      </c>
      <c r="E27" s="21">
        <v>18.181818181818183</v>
      </c>
      <c r="F27" s="21">
        <v>0</v>
      </c>
      <c r="G27" s="21">
        <v>27.27272727272727</v>
      </c>
      <c r="H27" s="21">
        <v>54.54545454545454</v>
      </c>
    </row>
    <row r="28" spans="1:8" ht="12.75" customHeight="1">
      <c r="A28" s="23" t="s">
        <v>41</v>
      </c>
      <c r="B28" s="24">
        <v>14</v>
      </c>
      <c r="C28" s="21">
        <v>0</v>
      </c>
      <c r="D28" s="21">
        <v>0</v>
      </c>
      <c r="E28" s="21">
        <v>28.57142857142857</v>
      </c>
      <c r="F28" s="21">
        <v>14.285714285714285</v>
      </c>
      <c r="G28" s="21">
        <v>42.857142857142854</v>
      </c>
      <c r="H28" s="21">
        <v>14.285714285714285</v>
      </c>
    </row>
    <row r="29" spans="1:8" ht="12.75" customHeight="1">
      <c r="A29" s="23" t="s">
        <v>42</v>
      </c>
      <c r="B29" s="24">
        <v>11</v>
      </c>
      <c r="C29" s="21">
        <v>0</v>
      </c>
      <c r="D29" s="21">
        <v>0</v>
      </c>
      <c r="E29" s="21">
        <v>18.181818181818183</v>
      </c>
      <c r="F29" s="21">
        <v>36.36363636363637</v>
      </c>
      <c r="G29" s="21">
        <v>18.181818181818183</v>
      </c>
      <c r="H29" s="21">
        <v>27.27272727272727</v>
      </c>
    </row>
    <row r="30" spans="1:8" ht="12.75" customHeight="1">
      <c r="A30" s="23" t="s">
        <v>43</v>
      </c>
      <c r="B30" s="24">
        <v>20</v>
      </c>
      <c r="C30" s="21">
        <v>0</v>
      </c>
      <c r="D30" s="21">
        <v>15</v>
      </c>
      <c r="E30" s="21">
        <v>10</v>
      </c>
      <c r="F30" s="21">
        <v>20</v>
      </c>
      <c r="G30" s="21">
        <v>10</v>
      </c>
      <c r="H30" s="21">
        <v>45</v>
      </c>
    </row>
    <row r="31" spans="1:8" ht="12.75" customHeight="1">
      <c r="A31" s="23" t="s">
        <v>44</v>
      </c>
      <c r="B31" s="24">
        <v>61</v>
      </c>
      <c r="C31" s="21">
        <v>6.557377049180328</v>
      </c>
      <c r="D31" s="21">
        <v>14.754098360655737</v>
      </c>
      <c r="E31" s="21">
        <v>11.475409836065573</v>
      </c>
      <c r="F31" s="21">
        <v>11.475409836065573</v>
      </c>
      <c r="G31" s="21">
        <v>26.229508196721312</v>
      </c>
      <c r="H31" s="21">
        <v>29.508196721311474</v>
      </c>
    </row>
    <row r="32" spans="1:8" ht="12.75" customHeight="1">
      <c r="A32" s="23" t="s">
        <v>58</v>
      </c>
      <c r="B32" s="24">
        <v>11</v>
      </c>
      <c r="C32" s="21">
        <v>0</v>
      </c>
      <c r="D32" s="21">
        <v>9.090909090909092</v>
      </c>
      <c r="E32" s="21">
        <v>9.090909090909092</v>
      </c>
      <c r="F32" s="21">
        <v>27.27272727272727</v>
      </c>
      <c r="G32" s="21">
        <v>18.181818181818183</v>
      </c>
      <c r="H32" s="21">
        <v>36.36363636363637</v>
      </c>
    </row>
    <row r="33" spans="1:8" ht="12.75" customHeight="1">
      <c r="A33" s="23" t="s">
        <v>27</v>
      </c>
      <c r="B33" s="24">
        <v>112</v>
      </c>
      <c r="C33" s="21">
        <v>1.7857142857142856</v>
      </c>
      <c r="D33" s="21">
        <v>4.464285714285714</v>
      </c>
      <c r="E33" s="21">
        <v>12.5</v>
      </c>
      <c r="F33" s="21">
        <v>22.321428571428573</v>
      </c>
      <c r="G33" s="21">
        <v>30.357142857142854</v>
      </c>
      <c r="H33" s="21">
        <v>28.57142857142857</v>
      </c>
    </row>
    <row r="34" spans="1:8" ht="12.75" customHeight="1">
      <c r="A34" s="23" t="s">
        <v>45</v>
      </c>
      <c r="B34" s="24">
        <v>159</v>
      </c>
      <c r="C34" s="21">
        <v>1.257861635220126</v>
      </c>
      <c r="D34" s="21">
        <v>3.7735849056603774</v>
      </c>
      <c r="E34" s="21">
        <v>15.723270440251572</v>
      </c>
      <c r="F34" s="21">
        <v>13.836477987421384</v>
      </c>
      <c r="G34" s="21">
        <v>28.930817610062892</v>
      </c>
      <c r="H34" s="21">
        <v>36.477987421383645</v>
      </c>
    </row>
    <row r="35" spans="1:8" ht="12.75" customHeight="1">
      <c r="A35" s="23" t="s">
        <v>6</v>
      </c>
      <c r="B35" s="24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ht="12.75" customHeight="1">
      <c r="A36" s="26"/>
    </row>
    <row r="37" spans="1:8" ht="12.75" customHeight="1">
      <c r="A37" s="5"/>
      <c r="B37" s="27" t="s">
        <v>4</v>
      </c>
      <c r="C37" s="27" t="s">
        <v>4</v>
      </c>
      <c r="D37" s="27" t="s">
        <v>4</v>
      </c>
      <c r="E37" s="27" t="s">
        <v>4</v>
      </c>
      <c r="F37" s="27" t="s">
        <v>4</v>
      </c>
      <c r="G37" s="27" t="s">
        <v>4</v>
      </c>
      <c r="H37" s="27" t="s">
        <v>4</v>
      </c>
    </row>
    <row r="38" spans="1:8" ht="12.75" customHeight="1">
      <c r="A38" s="5" t="s">
        <v>62</v>
      </c>
      <c r="B38" s="10"/>
      <c r="C38" s="10"/>
      <c r="D38" s="10"/>
      <c r="E38" s="10"/>
      <c r="F38" s="10"/>
      <c r="G38" s="10"/>
      <c r="H38" s="10"/>
    </row>
    <row r="39" spans="1:8" ht="12.75" customHeight="1">
      <c r="A39" s="5"/>
      <c r="B39" s="10"/>
      <c r="C39" s="10"/>
      <c r="D39" s="10"/>
      <c r="E39" s="10"/>
      <c r="F39" s="10"/>
      <c r="G39" s="10"/>
      <c r="H39" s="10"/>
    </row>
    <row r="40" ht="12.75" customHeight="1">
      <c r="A40" s="2" t="s">
        <v>83</v>
      </c>
    </row>
    <row r="41" ht="12.75" customHeight="1">
      <c r="A41" s="4"/>
    </row>
    <row r="42" ht="12.75" customHeight="1">
      <c r="A42" s="4"/>
    </row>
    <row r="43" ht="12.75" customHeight="1">
      <c r="A43" s="4"/>
    </row>
    <row r="44" spans="1:8" ht="12.75" customHeight="1">
      <c r="A44" s="4"/>
      <c r="H44" s="159" t="s">
        <v>60</v>
      </c>
    </row>
    <row r="45" ht="12.75" customHeight="1">
      <c r="A45" s="28"/>
    </row>
    <row r="46" ht="12.75" customHeight="1"/>
  </sheetData>
  <sheetProtection/>
  <mergeCells count="1">
    <mergeCell ref="A5:H6"/>
  </mergeCells>
  <hyperlinks>
    <hyperlink ref="H2" location="Índice!C15" display="INDICE"/>
    <hyperlink ref="H44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5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2012-08-28T11:11:28Z</cp:lastPrinted>
  <dcterms:created xsi:type="dcterms:W3CDTF">2008-03-05T12:23:46Z</dcterms:created>
  <dcterms:modified xsi:type="dcterms:W3CDTF">2012-09-10T11:04:33Z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