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</sheets>
  <definedNames>
    <definedName name="_xlnm.Print_Area" localSheetId="1">'5.1'!$A$1:$E$62</definedName>
    <definedName name="_xlnm.Print_Area" localSheetId="10">'5.10'!$A$1:$C$61</definedName>
    <definedName name="_xlnm.Print_Area" localSheetId="11">'5.11'!$A$1:$E$60</definedName>
    <definedName name="_xlnm.Print_Area" localSheetId="2">'5.2'!$A$1:$F$61</definedName>
    <definedName name="_xlnm.Print_Area" localSheetId="3">'5.3'!$A$1:$E$60</definedName>
    <definedName name="_xlnm.Print_Area" localSheetId="4">'5.4'!$A$1:$E$60</definedName>
    <definedName name="_xlnm.Print_Area" localSheetId="5">'5.5'!$A$1:$C$61</definedName>
    <definedName name="_xlnm.Print_Area" localSheetId="6">'5.6'!$A$1:$D$60</definedName>
    <definedName name="_xlnm.Print_Area" localSheetId="7">'5.7'!$A$1:$E$60</definedName>
    <definedName name="_xlnm.Print_Area" localSheetId="8">'5.8'!$A$1:$C$61</definedName>
    <definedName name="_xlnm.Print_Area" localSheetId="9">'5.9'!$A$1:$E$61</definedName>
    <definedName name="_xlnm.Print_Area" localSheetId="0">'Índice'!$B$1:$I$5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<sst xmlns="http://schemas.openxmlformats.org/spreadsheetml/2006/main" count="330" uniqueCount="87">
  <si>
    <t>5.1.- Interrupciones voluntarias del embarazo en mujeres por país de nacimiento de la mujer según grupo de edad. 2010</t>
  </si>
  <si>
    <t>5.2.- Interrupciones voluntarias del embarazo en mujeres por país de nacimiento de la mujer según utilización de Centro de Planificación Familiar. 2010</t>
  </si>
  <si>
    <t>5.3.- Interrupciones voluntarias del embarazo en mujeres menores de 20 años por país de nacimiento de la mujer según edad. 2010</t>
  </si>
  <si>
    <t>5.4.- Interrupciones voluntarias del embarazo en mujeres por país de nacimiento de la mujer según número de semanas de gestación. 2010</t>
  </si>
  <si>
    <t>5.5.- Interrupciones voluntarias del embarazo en mujeres por país de nacimiento de la mujer según número de abortos voluntarios anteriores y grupo de edad. 2010</t>
  </si>
  <si>
    <t>5.6.- Interrupciones voluntarias del embarazo en mujeres por país de nacimiento de la mujer según número de abortos voluntarios anteriores y nivel de estudios. 2010</t>
  </si>
  <si>
    <t>5.7.- Interrupciones voluntarias del embarazo en mujeres por país de nacimiento de la mujer según número de hijos. 2010</t>
  </si>
  <si>
    <t>5.8.- Interrupciones voluntarias del embarazo en mujeres por país de nacimiento de la mujer según estado civil y convivencia en pareja. 2010</t>
  </si>
  <si>
    <t>5.9.- Interrupciones voluntarias del embarazo en mujeres por país de nacimiento de la mujer según disposición de ingresos económicos propios. 2010</t>
  </si>
  <si>
    <t>5.10.- Interrupciones voluntarias del embarazo en mujeres por país de nacimiento de la mujer según tipo de centro sanitario. 2010</t>
  </si>
  <si>
    <t>5.11.- Interrupciones voluntarias del embarazo en mujeres por país de nacimiento de la mujer según situación laboral de la mujer. 2010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</si>
  <si>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</si>
  <si>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</si>
  <si>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</si>
  <si>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</si>
  <si>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</si>
  <si>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</si>
  <si>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</si>
  <si>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</si>
  <si>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</si>
  <si>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</si>
  <si>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</si>
  <si>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>Ninguno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</si>
  <si>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</si>
  <si>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</si>
  <si>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</si>
  <si>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</si>
  <si>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</si>
  <si>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</si>
  <si>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</si>
  <si>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</si>
  <si>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Otros</t>
  </si>
  <si>
    <t>Privado</t>
  </si>
  <si>
    <t>Público</t>
  </si>
  <si>
    <t>España</t>
  </si>
  <si>
    <t>Inactiva</t>
  </si>
  <si>
    <t>Parada</t>
  </si>
  <si>
    <t>Estudiante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</si>
  <si>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</si>
  <si>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</si>
  <si>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</si>
  <si>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</si>
  <si>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</si>
  <si>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</si>
  <si>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</si>
  <si>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</si>
  <si>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</si>
  <si>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 xml:space="preserve">Ninguno </t>
  </si>
  <si>
    <t xml:space="preserve">Un Aborto </t>
  </si>
  <si>
    <t xml:space="preserve">Dos Abortos </t>
  </si>
  <si>
    <t xml:space="preserve">Tres Abortos o más </t>
  </si>
  <si>
    <t>Un Hijo</t>
  </si>
  <si>
    <t>Dos Hijos</t>
  </si>
  <si>
    <t>Tres Hijos o más</t>
  </si>
  <si>
    <t xml:space="preserve">Soltera </t>
  </si>
  <si>
    <t xml:space="preserve">Casada </t>
  </si>
  <si>
    <t xml:space="preserve">Separada / Divorciada </t>
  </si>
  <si>
    <t xml:space="preserve">Viuda </t>
  </si>
  <si>
    <t xml:space="preserve">No Consta </t>
  </si>
  <si>
    <t>Por Cuenta Propia</t>
  </si>
  <si>
    <t>Por Cuenta Ajena</t>
  </si>
  <si>
    <t>Labores del Hogar</t>
  </si>
  <si>
    <t>Resto Europa</t>
  </si>
  <si>
    <t>Europa</t>
  </si>
  <si>
    <t>América</t>
  </si>
  <si>
    <t>Asia</t>
  </si>
  <si>
    <t>Oceanía</t>
  </si>
  <si>
    <t xml:space="preserve">África </t>
  </si>
  <si>
    <t>De 8 semanas o menos</t>
  </si>
  <si>
    <t>De 21 semanas o más</t>
  </si>
  <si>
    <t xml:space="preserve">UE 27 </t>
  </si>
  <si>
    <t>UE 27</t>
  </si>
  <si>
    <t>,</t>
  </si>
  <si>
    <t xml:space="preserve">Resto Europa </t>
  </si>
  <si>
    <t xml:space="preserve">Resto UE27 </t>
  </si>
  <si>
    <t>Resto UE27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</si>
  <si>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</si>
  <si>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</si>
  <si>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</si>
  <si>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</si>
  <si>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</si>
  <si>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</si>
  <si>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</si>
  <si>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</si>
  <si>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Si, ha utilizado Centro de Planificación Familiar</t>
  </si>
  <si>
    <t>Fuente: Ministerio de Sanidad, Política Social e Igualdad</t>
  </si>
  <si>
    <t>5.- INTERRUPCIONES VOLUNTARIAS DEL EMBARAZO: INCIDENCIA POR PAÍS DE NACIMIENTO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</si>
</sst>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Alignment="1">
      <alignment horizontal="left"/>
    </xf>
    <xf numFmtId="0" fontId="7" fillId="5" borderId="0" xfId="58" applyFont="1" applyFill="1">
      <alignment/>
      <protection/>
    </xf>
    <xf numFmtId="0" fontId="8" fillId="5" borderId="0" xfId="58" applyFont="1" applyFill="1">
      <alignment/>
      <protection/>
    </xf>
    <xf numFmtId="0" fontId="9" fillId="5" borderId="0" xfId="59" applyFont="1" applyFill="1">
      <alignment/>
      <protection/>
    </xf>
    <xf numFmtId="17" fontId="8" fillId="5" borderId="0" xfId="55" applyNumberFormat="1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30" fillId="18" borderId="0" xfId="0" applyFont="1" applyFill="1" applyBorder="1" applyAlignment="1">
      <alignment vertical="top" wrapText="1"/>
    </xf>
    <xf numFmtId="0" fontId="4" fillId="5" borderId="0" xfId="58" applyFont="1" applyFill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19" borderId="10" xfId="0" applyFont="1" applyFill="1" applyBorder="1" applyAlignment="1">
      <alignment vertical="top" wrapText="1"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4" fillId="19" borderId="0" xfId="58" applyFont="1" applyFill="1" applyBorder="1" applyAlignment="1">
      <alignment vertical="top" wrapText="1"/>
      <protection/>
    </xf>
    <xf numFmtId="3" fontId="4" fillId="20" borderId="0" xfId="58" applyNumberFormat="1" applyFont="1" applyFill="1">
      <alignment/>
      <protection/>
    </xf>
    <xf numFmtId="183" fontId="4" fillId="20" borderId="0" xfId="58" applyNumberFormat="1" applyFont="1" applyFill="1">
      <alignment/>
      <protection/>
    </xf>
    <xf numFmtId="0" fontId="4" fillId="19" borderId="0" xfId="58" applyFont="1" applyFill="1" applyBorder="1" applyAlignment="1">
      <alignment horizontal="left" vertical="top" wrapText="1" indent="1"/>
      <protection/>
    </xf>
    <xf numFmtId="0" fontId="4" fillId="19" borderId="0" xfId="58" applyFont="1" applyFill="1" applyBorder="1" applyAlignment="1">
      <alignment horizontal="left" vertical="top" wrapText="1" indent="2"/>
      <protection/>
    </xf>
    <xf numFmtId="0" fontId="4" fillId="19" borderId="0" xfId="58" applyFont="1" applyFill="1" applyBorder="1" applyAlignment="1">
      <alignment horizontal="left" vertical="top" wrapText="1" indent="3"/>
      <protection/>
    </xf>
    <xf numFmtId="3" fontId="4" fillId="0" borderId="0" xfId="58" applyNumberFormat="1" applyFont="1" applyFill="1">
      <alignment/>
      <protection/>
    </xf>
    <xf numFmtId="183" fontId="4" fillId="0" borderId="0" xfId="58" applyNumberFormat="1" applyFont="1" applyFill="1">
      <alignment/>
      <protection/>
    </xf>
    <xf numFmtId="3" fontId="4" fillId="0" borderId="0" xfId="58" applyNumberFormat="1" applyFont="1" applyFill="1">
      <alignment/>
      <protection/>
    </xf>
    <xf numFmtId="0" fontId="4" fillId="19" borderId="0" xfId="58" applyFont="1" applyFill="1" applyBorder="1" applyAlignment="1">
      <alignment horizontal="left" vertical="top" wrapText="1" indent="2"/>
      <protection/>
    </xf>
    <xf numFmtId="0" fontId="4" fillId="19" borderId="0" xfId="0" applyFont="1" applyFill="1" applyAlignment="1">
      <alignment horizontal="left" vertical="top" indent="1"/>
    </xf>
    <xf numFmtId="0" fontId="4" fillId="5" borderId="11" xfId="58" applyFont="1" applyFill="1" applyBorder="1">
      <alignment/>
      <protection/>
    </xf>
    <xf numFmtId="0" fontId="4" fillId="5" borderId="0" xfId="58" applyFont="1" applyFill="1" applyBorder="1">
      <alignment/>
      <protection/>
    </xf>
    <xf numFmtId="0" fontId="0" fillId="0" borderId="0" xfId="0" applyFont="1" applyAlignment="1">
      <alignment/>
    </xf>
    <xf numFmtId="0" fontId="4" fillId="18" borderId="0" xfId="56" applyFont="1" applyFill="1" applyBorder="1" applyAlignment="1">
      <alignment vertical="top" wrapText="1"/>
      <protection/>
    </xf>
    <xf numFmtId="0" fontId="4" fillId="19" borderId="0" xfId="58" applyFont="1" applyFill="1" applyBorder="1" applyAlignment="1">
      <alignment vertical="top" wrapText="1"/>
      <protection/>
    </xf>
    <xf numFmtId="3" fontId="0" fillId="20" borderId="0" xfId="0" applyNumberFormat="1" applyFont="1" applyFill="1" applyBorder="1" applyAlignment="1">
      <alignment/>
    </xf>
    <xf numFmtId="182" fontId="0" fillId="20" borderId="0" xfId="0" applyNumberFormat="1" applyFont="1" applyFill="1" applyBorder="1" applyAlignment="1">
      <alignment/>
    </xf>
    <xf numFmtId="0" fontId="4" fillId="19" borderId="0" xfId="58" applyFont="1" applyFill="1" applyBorder="1" applyAlignment="1">
      <alignment horizontal="left" vertical="top" wrapText="1" indent="1"/>
      <protection/>
    </xf>
    <xf numFmtId="0" fontId="4" fillId="19" borderId="0" xfId="58" applyFont="1" applyFill="1" applyBorder="1" applyAlignment="1">
      <alignment horizontal="left" vertical="top" wrapText="1" indent="3"/>
      <protection/>
    </xf>
    <xf numFmtId="182" fontId="0" fillId="0" borderId="0" xfId="0" applyNumberFormat="1" applyFont="1" applyFill="1" applyBorder="1" applyAlignment="1">
      <alignment/>
    </xf>
    <xf numFmtId="0" fontId="4" fillId="20" borderId="0" xfId="58" applyFont="1" applyFill="1" applyBorder="1" applyAlignment="1">
      <alignment horizontal="left" vertical="top" wrapText="1" indent="3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3" fontId="0" fillId="0" borderId="0" xfId="0" applyNumberFormat="1" applyFont="1" applyFill="1" applyBorder="1" applyAlignment="1">
      <alignment/>
    </xf>
    <xf numFmtId="0" fontId="4" fillId="0" borderId="0" xfId="58" applyFont="1" applyFill="1">
      <alignment/>
      <protection/>
    </xf>
    <xf numFmtId="0" fontId="10" fillId="5" borderId="0" xfId="46" applyFont="1" applyFill="1" applyAlignment="1" applyProtection="1">
      <alignment/>
      <protection/>
    </xf>
    <xf numFmtId="0" fontId="4" fillId="18" borderId="0" xfId="0" applyFont="1" applyFill="1" applyBorder="1" applyAlignment="1">
      <alignment vertical="top" wrapText="1"/>
    </xf>
    <xf numFmtId="0" fontId="4" fillId="18" borderId="0" xfId="0" applyFont="1" applyFill="1" applyBorder="1" applyAlignment="1">
      <alignment vertical="top" wrapText="1"/>
    </xf>
    <xf numFmtId="182" fontId="0" fillId="0" borderId="11" xfId="0" applyNumberFormat="1" applyFont="1" applyFill="1" applyBorder="1" applyAlignment="1">
      <alignment/>
    </xf>
    <xf numFmtId="0" fontId="4" fillId="20" borderId="0" xfId="58" applyFont="1" applyFill="1" applyBorder="1" applyAlignment="1">
      <alignment horizontal="left" vertical="top" wrapText="1" indent="3"/>
      <protection/>
    </xf>
    <xf numFmtId="0" fontId="0" fillId="5" borderId="0" xfId="46" applyFont="1" applyFill="1" applyAlignment="1" applyProtection="1">
      <alignment/>
      <protection/>
    </xf>
    <xf numFmtId="0" fontId="4" fillId="20" borderId="12" xfId="58" applyFont="1" applyFill="1" applyBorder="1" applyAlignment="1">
      <alignment horizontal="left"/>
      <protection/>
    </xf>
    <xf numFmtId="0" fontId="4" fillId="20" borderId="0" xfId="58" applyFont="1" applyFill="1" applyBorder="1" applyAlignment="1">
      <alignment vertical="top" wrapText="1"/>
      <protection/>
    </xf>
    <xf numFmtId="183" fontId="0" fillId="2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4" fillId="20" borderId="0" xfId="58" applyFont="1" applyFill="1" applyBorder="1" applyAlignment="1">
      <alignment horizontal="left" vertical="top" wrapText="1" indent="1"/>
      <protection/>
    </xf>
    <xf numFmtId="0" fontId="4" fillId="20" borderId="0" xfId="58" applyFont="1" applyFill="1" applyBorder="1" applyAlignment="1">
      <alignment horizontal="left" vertical="top" wrapText="1" indent="2"/>
      <protection/>
    </xf>
    <xf numFmtId="0" fontId="4" fillId="20" borderId="0" xfId="0" applyFont="1" applyFill="1" applyAlignment="1">
      <alignment horizontal="left" vertical="top" indent="1"/>
    </xf>
    <xf numFmtId="0" fontId="0" fillId="0" borderId="0" xfId="0" applyFont="1" applyFill="1" applyAlignment="1">
      <alignment/>
    </xf>
    <xf numFmtId="0" fontId="0" fillId="19" borderId="13" xfId="0" applyFont="1" applyFill="1" applyBorder="1" applyAlignment="1">
      <alignment horizontal="left" vertical="top" wrapText="1"/>
    </xf>
    <xf numFmtId="0" fontId="4" fillId="19" borderId="10" xfId="58" applyFont="1" applyFill="1" applyBorder="1" applyAlignment="1">
      <alignment horizontal="center" vertical="top" wrapText="1"/>
      <protection/>
    </xf>
    <xf numFmtId="0" fontId="4" fillId="19" borderId="10" xfId="0" applyFont="1" applyFill="1" applyBorder="1" applyAlignment="1">
      <alignment horizontal="left" vertical="top" wrapText="1"/>
    </xf>
    <xf numFmtId="0" fontId="4" fillId="19" borderId="14" xfId="0" applyFont="1" applyFill="1" applyBorder="1" applyAlignment="1">
      <alignment horizontal="left" vertical="top" wrapText="1"/>
    </xf>
    <xf numFmtId="0" fontId="4" fillId="19" borderId="14" xfId="0" applyFont="1" applyFill="1" applyBorder="1" applyAlignment="1">
      <alignment vertical="top" wrapText="1"/>
    </xf>
    <xf numFmtId="0" fontId="4" fillId="19" borderId="10" xfId="58" applyFont="1" applyFill="1" applyBorder="1" applyAlignment="1">
      <alignment horizontal="left" vertical="top" wrapText="1"/>
      <protection/>
    </xf>
    <xf numFmtId="0" fontId="4" fillId="20" borderId="10" xfId="58" applyFont="1" applyFill="1" applyBorder="1" applyAlignment="1">
      <alignment vertical="top" wrapText="1"/>
      <protection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183" fontId="0" fillId="20" borderId="0" xfId="49" applyNumberFormat="1" applyFont="1" applyFill="1" applyBorder="1" applyAlignment="1">
      <alignment/>
    </xf>
    <xf numFmtId="183" fontId="0" fillId="0" borderId="0" xfId="49" applyNumberFormat="1" applyFont="1" applyFill="1" applyBorder="1" applyAlignment="1">
      <alignment/>
    </xf>
    <xf numFmtId="0" fontId="31" fillId="5" borderId="0" xfId="46" applyFill="1" applyAlignment="1" applyProtection="1">
      <alignment horizontal="right"/>
      <protection/>
    </xf>
    <xf numFmtId="0" fontId="31" fillId="5" borderId="0" xfId="46" applyFill="1" applyAlignment="1">
      <alignment horizontal="right"/>
    </xf>
    <xf numFmtId="0" fontId="4" fillId="5" borderId="0" xfId="58" applyFont="1" applyFill="1" applyAlignment="1">
      <alignment horizontal="right"/>
      <protection/>
    </xf>
    <xf numFmtId="0" fontId="31" fillId="0" borderId="0" xfId="0" applyFont="1" applyFill="1" applyAlignment="1">
      <alignment horizontal="center"/>
    </xf>
    <xf numFmtId="0" fontId="4" fillId="0" borderId="11" xfId="58" applyFont="1" applyFill="1" applyBorder="1">
      <alignment/>
      <protection/>
    </xf>
    <xf numFmtId="183" fontId="4" fillId="0" borderId="11" xfId="58" applyNumberFormat="1" applyFont="1" applyFill="1" applyBorder="1">
      <alignment/>
      <protection/>
    </xf>
    <xf numFmtId="0" fontId="31" fillId="5" borderId="0" xfId="46" applyFill="1" applyAlignment="1" applyProtection="1">
      <alignment horizontal="justify"/>
      <protection/>
    </xf>
    <xf numFmtId="0" fontId="32" fillId="20" borderId="0" xfId="54" applyFont="1" applyFill="1" applyAlignment="1">
      <alignment horizontal="center"/>
      <protection/>
    </xf>
    <xf numFmtId="0" fontId="31" fillId="5" borderId="0" xfId="46" applyFont="1" applyFill="1" applyAlignment="1" applyProtection="1">
      <alignment horizontal="justify"/>
      <protection/>
    </xf>
    <xf numFmtId="0" fontId="33" fillId="20" borderId="0" xfId="0" applyFont="1" applyFill="1" applyAlignment="1">
      <alignment horizontal="left" vertical="center" wrapText="1"/>
    </xf>
    <xf numFmtId="0" fontId="31" fillId="5" borderId="0" xfId="46" applyFont="1" applyFill="1" applyAlignment="1" applyProtection="1">
      <alignment horizontal="left" vertical="top" wrapText="1"/>
      <protection/>
    </xf>
    <xf numFmtId="0" fontId="31" fillId="5" borderId="0" xfId="46" applyFont="1" applyFill="1" applyAlignment="1">
      <alignment horizontal="left" vertical="top" wrapText="1"/>
    </xf>
    <xf numFmtId="0" fontId="31" fillId="5" borderId="0" xfId="46" applyFill="1" applyAlignment="1" applyProtection="1">
      <alignment horizontal="left" vertical="top" wrapText="1"/>
      <protection/>
    </xf>
    <xf numFmtId="0" fontId="11" fillId="5" borderId="0" xfId="58" applyFont="1" applyFill="1" applyBorder="1" applyAlignment="1">
      <alignment horizontal="left" vertical="center" wrapText="1"/>
      <protection/>
    </xf>
    <xf numFmtId="0" fontId="9" fillId="20" borderId="15" xfId="59" applyFont="1" applyFill="1" applyBorder="1" applyAlignment="1">
      <alignment horizontal="left"/>
      <protection/>
    </xf>
    <xf numFmtId="0" fontId="9" fillId="20" borderId="16" xfId="59" applyFont="1" applyFill="1" applyBorder="1" applyAlignment="1">
      <alignment horizontal="left"/>
      <protection/>
    </xf>
    <xf numFmtId="0" fontId="4" fillId="19" borderId="10" xfId="0" applyFont="1" applyFill="1" applyBorder="1" applyAlignment="1">
      <alignment horizontal="left" vertical="top" wrapText="1"/>
    </xf>
    <xf numFmtId="0" fontId="4" fillId="20" borderId="10" xfId="58" applyFont="1" applyFill="1" applyBorder="1" applyAlignment="1">
      <alignment horizontal="left"/>
      <protection/>
    </xf>
    <xf numFmtId="0" fontId="4" fillId="20" borderId="15" xfId="58" applyFont="1" applyFill="1" applyBorder="1" applyAlignment="1">
      <alignment horizontal="left" vertical="top" wrapText="1"/>
      <protection/>
    </xf>
    <xf numFmtId="0" fontId="4" fillId="20" borderId="16" xfId="58" applyFont="1" applyFill="1" applyBorder="1" applyAlignment="1">
      <alignment horizontal="left" vertical="top" wrapText="1"/>
      <protection/>
    </xf>
    <xf numFmtId="0" fontId="4" fillId="19" borderId="10" xfId="58" applyFont="1" applyFill="1" applyBorder="1" applyAlignment="1">
      <alignment vertical="top" wrapText="1"/>
      <protection/>
    </xf>
    <xf numFmtId="0" fontId="11" fillId="5" borderId="0" xfId="58" applyFont="1" applyFill="1" applyBorder="1" applyAlignment="1">
      <alignment horizontal="left" vertical="top" wrapText="1"/>
      <protection/>
    </xf>
    <xf numFmtId="0" fontId="4" fillId="19" borderId="15" xfId="0" applyFont="1" applyFill="1" applyBorder="1" applyAlignment="1">
      <alignment horizontal="left" vertical="top" wrapText="1"/>
    </xf>
    <xf numFmtId="0" fontId="4" fillId="19" borderId="16" xfId="0" applyFont="1" applyFill="1" applyBorder="1" applyAlignment="1">
      <alignment horizontal="left" vertical="top" wrapText="1"/>
    </xf>
    <xf numFmtId="0" fontId="4" fillId="19" borderId="10" xfId="0" applyFont="1" applyFill="1" applyBorder="1" applyAlignment="1">
      <alignment vertical="top" wrapText="1"/>
    </xf>
    <xf numFmtId="0" fontId="4" fillId="19" borderId="14" xfId="0" applyFont="1" applyFill="1" applyBorder="1" applyAlignment="1">
      <alignment horizontal="left" vertical="top" wrapText="1"/>
    </xf>
    <xf numFmtId="0" fontId="4" fillId="19" borderId="17" xfId="0" applyFont="1" applyFill="1" applyBorder="1" applyAlignment="1">
      <alignment horizontal="left" vertical="top" wrapText="1"/>
    </xf>
    <xf numFmtId="0" fontId="4" fillId="19" borderId="12" xfId="0" applyFont="1" applyFill="1" applyBorder="1" applyAlignment="1">
      <alignment horizontal="left"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1" xfId="58"/>
    <cellStyle name="Normal_tip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180975</xdr:colOff>
      <xdr:row>17</xdr:row>
      <xdr:rowOff>9525</xdr:rowOff>
    </xdr:from>
    <xdr:ext cx="76200" cy="200025"/>
    <xdr:sp>
      <xdr:nvSpPr>
        <xdr:cNvPr id="2" name="TextBox 38"/>
        <xdr:cNvSpPr txBox="1">
          <a:spLocks noChangeArrowheads="1"/>
        </xdr:cNvSpPr>
      </xdr:nvSpPr>
      <xdr:spPr>
        <a:xfrm>
          <a:off x="3457575" y="297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00025"/>
    <xdr:sp>
      <xdr:nvSpPr>
        <xdr:cNvPr id="3" name="TextBox 39"/>
        <xdr:cNvSpPr txBox="1">
          <a:spLocks noChangeArrowheads="1"/>
        </xdr:cNvSpPr>
      </xdr:nvSpPr>
      <xdr:spPr>
        <a:xfrm>
          <a:off x="40576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00025"/>
    <xdr:sp>
      <xdr:nvSpPr>
        <xdr:cNvPr id="4" name="TextBox 40"/>
        <xdr:cNvSpPr txBox="1">
          <a:spLocks noChangeArrowheads="1"/>
        </xdr:cNvSpPr>
      </xdr:nvSpPr>
      <xdr:spPr>
        <a:xfrm>
          <a:off x="483870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0025"/>
    <xdr:sp>
      <xdr:nvSpPr>
        <xdr:cNvPr id="5" name="TextBox 41"/>
        <xdr:cNvSpPr txBox="1">
          <a:spLocks noChangeArrowheads="1"/>
        </xdr:cNvSpPr>
      </xdr:nvSpPr>
      <xdr:spPr>
        <a:xfrm>
          <a:off x="56197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6" name="TextBox 42"/>
        <xdr:cNvSpPr txBox="1">
          <a:spLocks noChangeArrowheads="1"/>
        </xdr:cNvSpPr>
      </xdr:nvSpPr>
      <xdr:spPr>
        <a:xfrm>
          <a:off x="640080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00025"/>
    <xdr:sp>
      <xdr:nvSpPr>
        <xdr:cNvPr id="7" name="TextBox 43"/>
        <xdr:cNvSpPr txBox="1">
          <a:spLocks noChangeArrowheads="1"/>
        </xdr:cNvSpPr>
      </xdr:nvSpPr>
      <xdr:spPr>
        <a:xfrm>
          <a:off x="71818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00025"/>
    <xdr:sp>
      <xdr:nvSpPr>
        <xdr:cNvPr id="8" name="TextBox 44"/>
        <xdr:cNvSpPr txBox="1">
          <a:spLocks noChangeArrowheads="1"/>
        </xdr:cNvSpPr>
      </xdr:nvSpPr>
      <xdr:spPr>
        <a:xfrm>
          <a:off x="796290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>
      <xdr:nvSpPr>
        <xdr:cNvPr id="9" name="TextBox 46"/>
        <xdr:cNvSpPr txBox="1">
          <a:spLocks noChangeArrowheads="1"/>
        </xdr:cNvSpPr>
      </xdr:nvSpPr>
      <xdr:spPr>
        <a:xfrm>
          <a:off x="17145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>
      <xdr:nvSpPr>
        <xdr:cNvPr id="10" name="TextBox 47"/>
        <xdr:cNvSpPr txBox="1">
          <a:spLocks noChangeArrowheads="1"/>
        </xdr:cNvSpPr>
      </xdr:nvSpPr>
      <xdr:spPr>
        <a:xfrm>
          <a:off x="24955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11" name="TextBox 49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12" name="TextBox 50"/>
        <xdr:cNvSpPr txBox="1">
          <a:spLocks noChangeArrowheads="1"/>
        </xdr:cNvSpPr>
      </xdr:nvSpPr>
      <xdr:spPr>
        <a:xfrm>
          <a:off x="48387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13" name="TextBox 51"/>
        <xdr:cNvSpPr txBox="1">
          <a:spLocks noChangeArrowheads="1"/>
        </xdr:cNvSpPr>
      </xdr:nvSpPr>
      <xdr:spPr>
        <a:xfrm>
          <a:off x="56197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14" name="TextBox 52"/>
        <xdr:cNvSpPr txBox="1">
          <a:spLocks noChangeArrowheads="1"/>
        </xdr:cNvSpPr>
      </xdr:nvSpPr>
      <xdr:spPr>
        <a:xfrm>
          <a:off x="6400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15" name="TextBox 53"/>
        <xdr:cNvSpPr txBox="1">
          <a:spLocks noChangeArrowheads="1"/>
        </xdr:cNvSpPr>
      </xdr:nvSpPr>
      <xdr:spPr>
        <a:xfrm>
          <a:off x="71818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16" name="TextBox 54"/>
        <xdr:cNvSpPr txBox="1">
          <a:spLocks noChangeArrowheads="1"/>
        </xdr:cNvSpPr>
      </xdr:nvSpPr>
      <xdr:spPr>
        <a:xfrm>
          <a:off x="7962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781050</xdr:colOff>
      <xdr:row>22</xdr:row>
      <xdr:rowOff>0</xdr:rowOff>
    </xdr:from>
    <xdr:ext cx="76200" cy="200025"/>
    <xdr:sp>
      <xdr:nvSpPr>
        <xdr:cNvPr id="17" name="TextBox 55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48387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20" name="TextBox 58"/>
        <xdr:cNvSpPr txBox="1">
          <a:spLocks noChangeArrowheads="1"/>
        </xdr:cNvSpPr>
      </xdr:nvSpPr>
      <xdr:spPr>
        <a:xfrm>
          <a:off x="56197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21" name="TextBox 59"/>
        <xdr:cNvSpPr txBox="1">
          <a:spLocks noChangeArrowheads="1"/>
        </xdr:cNvSpPr>
      </xdr:nvSpPr>
      <xdr:spPr>
        <a:xfrm>
          <a:off x="6400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22" name="TextBox 60"/>
        <xdr:cNvSpPr txBox="1">
          <a:spLocks noChangeArrowheads="1"/>
        </xdr:cNvSpPr>
      </xdr:nvSpPr>
      <xdr:spPr>
        <a:xfrm>
          <a:off x="71818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23" name="TextBox 61"/>
        <xdr:cNvSpPr txBox="1">
          <a:spLocks noChangeArrowheads="1"/>
        </xdr:cNvSpPr>
      </xdr:nvSpPr>
      <xdr:spPr>
        <a:xfrm>
          <a:off x="7962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22</xdr:row>
      <xdr:rowOff>0</xdr:rowOff>
    </xdr:from>
    <xdr:ext cx="76200" cy="200025"/>
    <xdr:sp>
      <xdr:nvSpPr>
        <xdr:cNvPr id="24" name="TextBox 62"/>
        <xdr:cNvSpPr txBox="1">
          <a:spLocks noChangeArrowheads="1"/>
        </xdr:cNvSpPr>
      </xdr:nvSpPr>
      <xdr:spPr>
        <a:xfrm>
          <a:off x="34575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25" name="TextBox 63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26" name="TextBox 64"/>
        <xdr:cNvSpPr txBox="1">
          <a:spLocks noChangeArrowheads="1"/>
        </xdr:cNvSpPr>
      </xdr:nvSpPr>
      <xdr:spPr>
        <a:xfrm>
          <a:off x="48387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27" name="TextBox 65"/>
        <xdr:cNvSpPr txBox="1">
          <a:spLocks noChangeArrowheads="1"/>
        </xdr:cNvSpPr>
      </xdr:nvSpPr>
      <xdr:spPr>
        <a:xfrm>
          <a:off x="56197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28" name="TextBox 66"/>
        <xdr:cNvSpPr txBox="1">
          <a:spLocks noChangeArrowheads="1"/>
        </xdr:cNvSpPr>
      </xdr:nvSpPr>
      <xdr:spPr>
        <a:xfrm>
          <a:off x="6400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29" name="TextBox 67"/>
        <xdr:cNvSpPr txBox="1">
          <a:spLocks noChangeArrowheads="1"/>
        </xdr:cNvSpPr>
      </xdr:nvSpPr>
      <xdr:spPr>
        <a:xfrm>
          <a:off x="71818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30" name="TextBox 68"/>
        <xdr:cNvSpPr txBox="1">
          <a:spLocks noChangeArrowheads="1"/>
        </xdr:cNvSpPr>
      </xdr:nvSpPr>
      <xdr:spPr>
        <a:xfrm>
          <a:off x="7962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2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70"/>
      <c r="B4" s="74" t="str">
        <f>+"Interrupciones Voluntarias del Embarazo (IVE). 2010"</f>
        <v>Interrupciones Voluntarias del Embarazo (IVE). 2010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3:14" ht="12.75" customHeight="1"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3:15" ht="15.75">
      <c r="C6" s="76" t="s">
        <v>86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64"/>
      <c r="O6" s="54"/>
    </row>
    <row r="7" spans="3:15" ht="15.75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64"/>
      <c r="O7" s="54"/>
    </row>
    <row r="8" spans="3:15" ht="12.75">
      <c r="C8" s="75" t="s">
        <v>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62"/>
      <c r="O8" s="62"/>
    </row>
    <row r="9" spans="3:15" ht="12.75">
      <c r="C9" s="73" t="s">
        <v>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62"/>
      <c r="O9" s="62"/>
    </row>
    <row r="10" spans="3:15" ht="12.75">
      <c r="C10" s="77" t="s">
        <v>2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2"/>
      <c r="O10" s="62"/>
    </row>
    <row r="11" spans="3:15" ht="12.75">
      <c r="C11" s="79" t="s">
        <v>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62"/>
      <c r="O11" s="62"/>
    </row>
    <row r="12" spans="3:15" ht="12.75">
      <c r="C12" s="75" t="s">
        <v>4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62"/>
      <c r="O12" s="62"/>
    </row>
    <row r="13" spans="3:15" ht="12.7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62"/>
      <c r="O13" s="62"/>
    </row>
    <row r="14" spans="3:15" ht="12.75">
      <c r="C14" s="75" t="s">
        <v>5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62"/>
      <c r="O14" s="62"/>
    </row>
    <row r="15" spans="3:15" ht="12.75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62"/>
      <c r="O15" s="62"/>
    </row>
    <row r="16" spans="3:15" ht="12.75">
      <c r="C16" s="77" t="s">
        <v>6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62"/>
      <c r="O16" s="62"/>
    </row>
    <row r="17" spans="3:15" ht="12.75">
      <c r="C17" s="78" t="s">
        <v>7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62"/>
      <c r="O17" s="62"/>
    </row>
    <row r="18" spans="3:15" ht="12.75">
      <c r="C18" s="75" t="s">
        <v>8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62"/>
      <c r="O18" s="62"/>
    </row>
    <row r="19" spans="3:15" ht="12.75">
      <c r="C19" s="78" t="s">
        <v>9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62"/>
      <c r="O19" s="62"/>
    </row>
    <row r="20" spans="3:15" ht="12.75">
      <c r="C20" s="78" t="s">
        <v>10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62"/>
      <c r="O20" s="62"/>
    </row>
  </sheetData>
  <sheetProtection/>
  <mergeCells count="13">
    <mergeCell ref="C10:M10"/>
    <mergeCell ref="C20:M20"/>
    <mergeCell ref="C18:M18"/>
    <mergeCell ref="C12:M13"/>
    <mergeCell ref="C14:M15"/>
    <mergeCell ref="C16:M16"/>
    <mergeCell ref="C17:M17"/>
    <mergeCell ref="C19:M19"/>
    <mergeCell ref="C11:M11"/>
    <mergeCell ref="C9:M9"/>
    <mergeCell ref="B4:M4"/>
    <mergeCell ref="C8:M8"/>
    <mergeCell ref="C6:M7"/>
  </mergeCells>
  <hyperlinks>
    <hyperlink ref="C8:M8" location="'5.1'!J2" display="5.1.- Interrupciones voluntarias del embarazo en mujeres por país de nacimiento de la mujer según grupo de edad. Año 2008"/>
    <hyperlink ref="C12:M13" location="'5.5'!G2" display="5.5.- Interrupciones voluntarias del embarazo en mujeres por país de nacimiento de la mujer según número de abortos voluntarios anteriores y grupo de edad. Año 2008"/>
    <hyperlink ref="C14:M15" location="'5.6'!I2" display="5.6.- Interrupciones voluntarias del embarazo en mujeres por país de nacimiento de la mujer según número de abortos voluntarios anteriores y nivel de estudios. Año 2008"/>
    <hyperlink ref="C18:M18" location="'5.9'!E2" display="5.9.- Interrupciones voluntarias del embarazo en mujeres por país de nacimiento de la mujer según disposición de ingresos económicos propios. Año 2008"/>
    <hyperlink ref="C10:M10" location="'5.3'!H2" display="5.3.- Interrupciones voluntarias del embarazo en mujeres menores de 20 años por país de nacimiento de la mujer según edad. Comunidad de Madrid. Año 2008"/>
    <hyperlink ref="C16:M16" location="'5.7'!G2" display="5.7.- Interrupciones voluntarias del embarazo en mujeres por país de nacimiento de la mujer según número de hijos. Comunidad de Madrid. Año 2008"/>
    <hyperlink ref="C17:M17" location="'5.8'!G2" display="5.8.- Interrupciones voluntarias del embarazo en mujeres por país de nacimiento de la mujer según estado civil y convivencia en pareja. Comunidad de Madrid. Año 2008"/>
    <hyperlink ref="C19:M19" location="'5.10'!E2" display="5.10.- Interrupciones voluntarias del embarazo en mujeres por país de nacimiento de la mujer según tipo de centro sanitario. Comunidad de Madrid. Año 2008"/>
    <hyperlink ref="C11:M11" location="'5.4'!H2" display="5.4.- Interrupciones voluntarias del embarazo en mujeres por país de nacimiento de la mujer según número de semanas de gestación. 2010"/>
    <hyperlink ref="C20:M20" location="'5.11'!J2" display="5.11.- Interrupciones voluntarias del embarazo en mujeres por país de nacimiento de la mujer según situación laboral de la mujer. 2008"/>
    <hyperlink ref="C9:M9" location="'5.2'!H2" display="5.2.- Interrupciones voluntarias del embarazo en mujeres por país de nacimiento de la mujer según utilización de Centro de Planificación Familiar. 2010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>
    <tabColor theme="9" tint="0.39998000860214233"/>
    <outlinePr summaryBelow="0" summaryRight="0"/>
  </sheetPr>
  <dimension ref="A2:E32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5.7109375" style="10" customWidth="1"/>
    <col min="2" max="5" width="11.7109375" style="10" customWidth="1"/>
    <col min="6" max="16384" width="16.00390625" style="10" customWidth="1"/>
  </cols>
  <sheetData>
    <row r="1" ht="12.75" customHeight="1"/>
    <row r="2" spans="4:5" ht="12.75" customHeight="1">
      <c r="D2" s="41"/>
      <c r="E2" s="67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5" ht="15" customHeight="1">
      <c r="A5" s="80" t="str">
        <f>+"Tabla 5.9. - Interrupciones voluntarias del embarazo en mujeres por lugar de nacimiento de la mujer según disposición de ingresos económicos propios. 2010"</f>
        <v>Tabla 5.9. - Interrupciones voluntarias del embarazo en mujeres por lugar de nacimiento de la mujer según disposición de ingresos económicos propios. 2010</v>
      </c>
      <c r="B5" s="80"/>
      <c r="C5" s="80"/>
      <c r="D5" s="80"/>
      <c r="E5" s="80"/>
    </row>
    <row r="6" spans="1:5" ht="15" customHeight="1">
      <c r="A6" s="80"/>
      <c r="B6" s="80"/>
      <c r="C6" s="80"/>
      <c r="D6" s="80"/>
      <c r="E6" s="80"/>
    </row>
    <row r="7" spans="1:5" ht="15" customHeight="1">
      <c r="A7" s="80"/>
      <c r="B7" s="80"/>
      <c r="C7" s="80"/>
      <c r="D7" s="80"/>
      <c r="E7" s="80"/>
    </row>
    <row r="8" ht="12.75" customHeight="1"/>
    <row r="9" ht="12.75" customHeight="1">
      <c r="A9" s="5" t="s">
        <v>45</v>
      </c>
    </row>
    <row r="10" spans="1:5" ht="24.75" customHeight="1">
      <c r="A10" s="87"/>
      <c r="B10" s="12" t="s">
        <v>43</v>
      </c>
      <c r="C10" s="12" t="s">
        <v>39</v>
      </c>
      <c r="D10" s="12" t="s">
        <v>40</v>
      </c>
      <c r="E10" s="12" t="s">
        <v>41</v>
      </c>
    </row>
    <row r="11" ht="12.75" customHeight="1">
      <c r="B11" s="13"/>
    </row>
    <row r="12" spans="1:5" s="9" customFormat="1" ht="12.75" customHeight="1">
      <c r="A12" s="15" t="s">
        <v>11</v>
      </c>
      <c r="B12" s="31">
        <v>20496</v>
      </c>
      <c r="C12" s="32">
        <v>66.59348165495706</v>
      </c>
      <c r="D12" s="32">
        <v>31.29391100702576</v>
      </c>
      <c r="E12" s="32">
        <v>2.112607338017174</v>
      </c>
    </row>
    <row r="13" spans="1:5" s="40" customFormat="1" ht="12.75" customHeight="1">
      <c r="A13" s="38"/>
      <c r="B13" s="39"/>
      <c r="C13" s="35"/>
      <c r="D13" s="35"/>
      <c r="E13" s="35"/>
    </row>
    <row r="14" spans="1:5" s="9" customFormat="1" ht="12.75" customHeight="1">
      <c r="A14" s="33" t="s">
        <v>63</v>
      </c>
      <c r="B14" s="39">
        <v>10888</v>
      </c>
      <c r="C14" s="35">
        <v>64.15319617927993</v>
      </c>
      <c r="D14" s="35">
        <v>33.835415135929466</v>
      </c>
      <c r="E14" s="35">
        <v>2.011388684790595</v>
      </c>
    </row>
    <row r="15" spans="1:5" s="9" customFormat="1" ht="12.75" customHeight="1">
      <c r="A15" s="24" t="s">
        <v>70</v>
      </c>
      <c r="B15" s="39">
        <v>10641</v>
      </c>
      <c r="C15" s="35">
        <v>64.05413025091626</v>
      </c>
      <c r="D15" s="35">
        <v>33.934780565736304</v>
      </c>
      <c r="E15" s="35">
        <v>2.01108918334743</v>
      </c>
    </row>
    <row r="16" spans="1:5" s="9" customFormat="1" ht="12.75" customHeight="1">
      <c r="A16" s="34" t="s">
        <v>34</v>
      </c>
      <c r="B16" s="31">
        <v>8301</v>
      </c>
      <c r="C16" s="32">
        <v>63.67907481026383</v>
      </c>
      <c r="D16" s="32">
        <v>34.20069871099867</v>
      </c>
      <c r="E16" s="32">
        <v>2.1202264787375014</v>
      </c>
    </row>
    <row r="17" spans="1:5" s="9" customFormat="1" ht="12.75" customHeight="1">
      <c r="A17" s="36" t="s">
        <v>74</v>
      </c>
      <c r="B17" s="39">
        <v>2340</v>
      </c>
      <c r="C17" s="35">
        <v>65.38461538461539</v>
      </c>
      <c r="D17" s="35">
        <v>32.99145299145299</v>
      </c>
      <c r="E17" s="35">
        <v>1.6239316239316242</v>
      </c>
    </row>
    <row r="18" spans="1:5" s="9" customFormat="1" ht="12.75" customHeight="1">
      <c r="A18" s="24" t="s">
        <v>62</v>
      </c>
      <c r="B18" s="39">
        <v>247</v>
      </c>
      <c r="C18" s="35">
        <v>68.42105263157895</v>
      </c>
      <c r="D18" s="35">
        <v>29.554655870445345</v>
      </c>
      <c r="E18" s="35">
        <v>2.0242914979757085</v>
      </c>
    </row>
    <row r="19" spans="1:5" s="9" customFormat="1" ht="12.75" customHeight="1">
      <c r="A19" s="25" t="s">
        <v>67</v>
      </c>
      <c r="B19" s="39">
        <v>1089</v>
      </c>
      <c r="C19" s="35">
        <v>47.474747474747474</v>
      </c>
      <c r="D19" s="35">
        <v>48.94398530762167</v>
      </c>
      <c r="E19" s="35">
        <v>3.581267217630854</v>
      </c>
    </row>
    <row r="20" spans="1:5" s="9" customFormat="1" ht="12.75" customHeight="1">
      <c r="A20" s="25" t="s">
        <v>64</v>
      </c>
      <c r="B20" s="39">
        <v>7947</v>
      </c>
      <c r="C20" s="35">
        <v>72.02718006795017</v>
      </c>
      <c r="D20" s="35">
        <v>25.79589782307789</v>
      </c>
      <c r="E20" s="35">
        <v>2.176922108971939</v>
      </c>
    </row>
    <row r="21" spans="1:5" s="9" customFormat="1" ht="12.75" customHeight="1">
      <c r="A21" s="25" t="s">
        <v>65</v>
      </c>
      <c r="B21" s="39">
        <v>564</v>
      </c>
      <c r="C21" s="35">
        <v>73.75886524822694</v>
      </c>
      <c r="D21" s="35">
        <v>25.886524822695034</v>
      </c>
      <c r="E21" s="35">
        <v>0.3546099290780142</v>
      </c>
    </row>
    <row r="22" spans="1:5" s="9" customFormat="1" ht="12.75" customHeight="1">
      <c r="A22" s="25" t="s">
        <v>66</v>
      </c>
      <c r="B22" s="39">
        <v>5</v>
      </c>
      <c r="C22" s="35">
        <v>100</v>
      </c>
      <c r="D22" s="35">
        <v>0</v>
      </c>
      <c r="E22" s="35">
        <v>0</v>
      </c>
    </row>
    <row r="23" spans="1:5" s="9" customFormat="1" ht="12.75" customHeight="1">
      <c r="A23" s="25" t="s">
        <v>41</v>
      </c>
      <c r="B23" s="39">
        <v>3</v>
      </c>
      <c r="C23" s="35">
        <v>66.66666666666666</v>
      </c>
      <c r="D23" s="35">
        <v>33.33333333333333</v>
      </c>
      <c r="E23" s="35">
        <v>0</v>
      </c>
    </row>
    <row r="24" spans="1:5" s="27" customFormat="1" ht="12.75" customHeight="1">
      <c r="A24" s="26" t="s">
        <v>12</v>
      </c>
      <c r="B24" s="26"/>
      <c r="C24" s="26"/>
      <c r="D24" s="26"/>
      <c r="E24" s="26"/>
    </row>
    <row r="25" ht="12.75" customHeight="1">
      <c r="A25" s="3"/>
    </row>
    <row r="26" ht="12.75" customHeight="1">
      <c r="A26" s="3" t="s">
        <v>44</v>
      </c>
    </row>
    <row r="27" ht="12.75" customHeight="1">
      <c r="A27" s="3"/>
    </row>
    <row r="28" ht="12.75" customHeight="1">
      <c r="A28" s="2" t="s">
        <v>85</v>
      </c>
    </row>
    <row r="29" ht="12.75" customHeight="1">
      <c r="A29" s="4"/>
    </row>
    <row r="30" ht="12.75" customHeight="1">
      <c r="A30" s="4"/>
    </row>
    <row r="31" ht="12.75" customHeight="1">
      <c r="A31" s="4"/>
    </row>
    <row r="32" spans="1:5" ht="12.75" customHeight="1">
      <c r="A32" s="6"/>
      <c r="E32" s="69"/>
    </row>
    <row r="33" ht="12.75" customHeight="1"/>
  </sheetData>
  <sheetProtection/>
  <mergeCells count="1">
    <mergeCell ref="A5:E7"/>
  </mergeCells>
  <hyperlinks>
    <hyperlink ref="E2" location="Índice!C1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2">
    <tabColor theme="9" tint="0.39998000860214233"/>
    <outlinePr summaryBelow="0" summaryRight="0"/>
  </sheetPr>
  <dimension ref="A2:E32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5.7109375" style="10" customWidth="1"/>
    <col min="2" max="5" width="11.7109375" style="10" customWidth="1"/>
    <col min="6" max="16384" width="16.00390625" style="10" customWidth="1"/>
  </cols>
  <sheetData>
    <row r="1" ht="12.75" customHeight="1"/>
    <row r="2" spans="3:5" ht="12.75" customHeight="1">
      <c r="C2" s="7"/>
      <c r="E2" s="67" t="s">
        <v>42</v>
      </c>
    </row>
    <row r="3" ht="12.75" customHeight="1"/>
    <row r="4" spans="1:3" s="11" customFormat="1" ht="12.75" customHeight="1">
      <c r="A4" s="11" t="s">
        <v>12</v>
      </c>
      <c r="B4" s="11" t="s">
        <v>12</v>
      </c>
      <c r="C4" s="11" t="s">
        <v>12</v>
      </c>
    </row>
    <row r="5" spans="1:5" ht="15" customHeight="1">
      <c r="A5" s="80" t="str">
        <f>+"Tabla 5.10. - Interrupciones voluntarias del embarazo en mujeres por lugar de nacimiento de la mujer según tipo de centro sanitario. 2010"</f>
        <v>Tabla 5.10. - Interrupciones voluntarias del embarazo en mujeres por lugar de nacimiento de la mujer según tipo de centro sanitario. 2010</v>
      </c>
      <c r="B5" s="80"/>
      <c r="C5" s="80"/>
      <c r="D5" s="80"/>
      <c r="E5" s="80"/>
    </row>
    <row r="6" spans="1:5" ht="15" customHeight="1">
      <c r="A6" s="80"/>
      <c r="B6" s="80"/>
      <c r="C6" s="80"/>
      <c r="D6" s="80"/>
      <c r="E6" s="80"/>
    </row>
    <row r="7" spans="1:5" ht="15" customHeight="1">
      <c r="A7" s="80"/>
      <c r="B7" s="80"/>
      <c r="C7" s="80"/>
      <c r="D7" s="80"/>
      <c r="E7" s="80"/>
    </row>
    <row r="8" ht="12.75" customHeight="1"/>
    <row r="9" ht="12.75" customHeight="1">
      <c r="A9" s="5" t="s">
        <v>45</v>
      </c>
    </row>
    <row r="10" spans="1:5" s="28" customFormat="1" ht="24.75" customHeight="1">
      <c r="A10" s="56"/>
      <c r="B10" s="12" t="s">
        <v>43</v>
      </c>
      <c r="C10" s="55" t="s">
        <v>33</v>
      </c>
      <c r="D10" s="55" t="s">
        <v>32</v>
      </c>
      <c r="E10" s="55" t="s">
        <v>31</v>
      </c>
    </row>
    <row r="11" s="9" customFormat="1" ht="12.75" customHeight="1">
      <c r="B11" s="29"/>
    </row>
    <row r="12" spans="1:5" s="9" customFormat="1" ht="12.75" customHeight="1">
      <c r="A12" s="30" t="s">
        <v>11</v>
      </c>
      <c r="B12" s="31">
        <v>20496</v>
      </c>
      <c r="C12" s="32">
        <v>0.08294301327088213</v>
      </c>
      <c r="D12" s="32">
        <v>99.91705698672911</v>
      </c>
      <c r="E12" s="32">
        <v>0</v>
      </c>
    </row>
    <row r="13" spans="1:5" s="40" customFormat="1" ht="12.75" customHeight="1">
      <c r="A13" s="38"/>
      <c r="B13" s="39"/>
      <c r="C13" s="35"/>
      <c r="D13" s="35"/>
      <c r="E13" s="35"/>
    </row>
    <row r="14" spans="1:5" s="9" customFormat="1" ht="12.75" customHeight="1">
      <c r="A14" s="33" t="s">
        <v>63</v>
      </c>
      <c r="B14" s="39">
        <v>10888</v>
      </c>
      <c r="C14" s="35">
        <v>0.12858192505510654</v>
      </c>
      <c r="D14" s="35">
        <v>99.8714180749449</v>
      </c>
      <c r="E14" s="35">
        <v>0</v>
      </c>
    </row>
    <row r="15" spans="1:5" s="9" customFormat="1" ht="12.75" customHeight="1">
      <c r="A15" s="24" t="s">
        <v>71</v>
      </c>
      <c r="B15" s="39">
        <v>10641</v>
      </c>
      <c r="C15" s="35">
        <v>0.13156658208814961</v>
      </c>
      <c r="D15" s="35">
        <v>99.86843341791185</v>
      </c>
      <c r="E15" s="35">
        <v>0</v>
      </c>
    </row>
    <row r="16" spans="1:5" s="9" customFormat="1" ht="12.75" customHeight="1">
      <c r="A16" s="34" t="s">
        <v>34</v>
      </c>
      <c r="B16" s="31">
        <v>8301</v>
      </c>
      <c r="C16" s="32">
        <v>0.14456089627755692</v>
      </c>
      <c r="D16" s="32">
        <v>99.85543910372245</v>
      </c>
      <c r="E16" s="32">
        <v>0</v>
      </c>
    </row>
    <row r="17" spans="1:5" s="9" customFormat="1" ht="12.75" customHeight="1">
      <c r="A17" s="36" t="s">
        <v>74</v>
      </c>
      <c r="B17" s="39">
        <v>2340</v>
      </c>
      <c r="C17" s="35">
        <v>0.08547008547008547</v>
      </c>
      <c r="D17" s="35">
        <v>99.91452991452991</v>
      </c>
      <c r="E17" s="35">
        <v>0</v>
      </c>
    </row>
    <row r="18" spans="1:5" s="9" customFormat="1" ht="12.75" customHeight="1">
      <c r="A18" s="24" t="s">
        <v>62</v>
      </c>
      <c r="B18" s="39">
        <v>247</v>
      </c>
      <c r="C18" s="35">
        <v>0</v>
      </c>
      <c r="D18" s="35">
        <v>100</v>
      </c>
      <c r="E18" s="35">
        <v>0</v>
      </c>
    </row>
    <row r="19" spans="1:5" s="9" customFormat="1" ht="12.75" customHeight="1">
      <c r="A19" s="25" t="s">
        <v>67</v>
      </c>
      <c r="B19" s="39">
        <v>1089</v>
      </c>
      <c r="C19" s="35">
        <v>0.27548209366391185</v>
      </c>
      <c r="D19" s="35">
        <v>99.72451790633609</v>
      </c>
      <c r="E19" s="35">
        <v>0</v>
      </c>
    </row>
    <row r="20" spans="1:5" s="9" customFormat="1" ht="12.75" customHeight="1">
      <c r="A20" s="25" t="s">
        <v>64</v>
      </c>
      <c r="B20" s="39">
        <v>7947</v>
      </c>
      <c r="C20" s="35">
        <v>0</v>
      </c>
      <c r="D20" s="35">
        <v>100</v>
      </c>
      <c r="E20" s="35">
        <v>0</v>
      </c>
    </row>
    <row r="21" spans="1:5" s="9" customFormat="1" ht="12.75" customHeight="1">
      <c r="A21" s="25" t="s">
        <v>65</v>
      </c>
      <c r="B21" s="39">
        <v>564</v>
      </c>
      <c r="C21" s="35">
        <v>0</v>
      </c>
      <c r="D21" s="35">
        <v>100</v>
      </c>
      <c r="E21" s="35">
        <v>0</v>
      </c>
    </row>
    <row r="22" spans="1:5" s="9" customFormat="1" ht="12.75" customHeight="1">
      <c r="A22" s="25" t="s">
        <v>66</v>
      </c>
      <c r="B22" s="39">
        <v>5</v>
      </c>
      <c r="C22" s="35">
        <v>0</v>
      </c>
      <c r="D22" s="35">
        <v>100</v>
      </c>
      <c r="E22" s="35">
        <v>0</v>
      </c>
    </row>
    <row r="23" spans="1:5" s="9" customFormat="1" ht="12.75" customHeight="1">
      <c r="A23" s="25" t="s">
        <v>41</v>
      </c>
      <c r="B23" s="39">
        <v>3</v>
      </c>
      <c r="C23" s="35">
        <v>0</v>
      </c>
      <c r="D23" s="35">
        <v>100</v>
      </c>
      <c r="E23" s="35">
        <v>0</v>
      </c>
    </row>
    <row r="24" spans="1:5" s="27" customFormat="1" ht="12.75" customHeight="1">
      <c r="A24" s="26" t="s">
        <v>12</v>
      </c>
      <c r="B24" s="26" t="s">
        <v>12</v>
      </c>
      <c r="C24" s="26" t="s">
        <v>12</v>
      </c>
      <c r="D24" s="26"/>
      <c r="E24" s="26"/>
    </row>
    <row r="25" ht="12.75" customHeight="1">
      <c r="A25" s="3"/>
    </row>
    <row r="26" ht="12.75" customHeight="1">
      <c r="A26" s="3" t="s">
        <v>44</v>
      </c>
    </row>
    <row r="27" ht="12.75" customHeight="1">
      <c r="A27" s="3"/>
    </row>
    <row r="28" ht="12.75" customHeight="1">
      <c r="A28" s="2" t="s">
        <v>85</v>
      </c>
    </row>
    <row r="29" ht="12.75" customHeight="1">
      <c r="A29" s="4"/>
    </row>
    <row r="30" ht="12.75" customHeight="1">
      <c r="A30" s="4"/>
    </row>
    <row r="31" ht="12.75" customHeight="1">
      <c r="A31" s="4"/>
    </row>
    <row r="32" spans="1:5" ht="12.75" customHeight="1">
      <c r="A32" s="6"/>
      <c r="E32" s="69"/>
    </row>
    <row r="33" ht="12.75" customHeight="1"/>
  </sheetData>
  <sheetProtection/>
  <mergeCells count="1">
    <mergeCell ref="A5:E7"/>
  </mergeCells>
  <hyperlinks>
    <hyperlink ref="E2" location="Índice!C1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3">
    <tabColor theme="9" tint="0.39998000860214233"/>
    <outlinePr summaryBelow="0" summaryRight="0"/>
  </sheetPr>
  <dimension ref="A2:K31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5.7109375" style="10" customWidth="1"/>
    <col min="2" max="11" width="11.7109375" style="10" customWidth="1"/>
    <col min="12" max="16384" width="16.00390625" style="10" customWidth="1"/>
  </cols>
  <sheetData>
    <row r="1" ht="12.75" customHeight="1"/>
    <row r="2" spans="4:10" ht="12.75" customHeight="1">
      <c r="D2" s="41"/>
      <c r="J2" s="67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11" ht="15" customHeight="1">
      <c r="A5" s="80" t="str">
        <f>+"Tabla 5.11. - Interrupciones voluntarias del embarazo en mujeres por lugar de nacimiento de la mujer según situación laboral. 2010"</f>
        <v>Tabla 5.11. - Interrupciones voluntarias del embarazo en mujeres por lugar de nacimiento de la mujer según situación laboral. 2010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ht="12.75" customHeight="1"/>
    <row r="7" ht="12.75" customHeight="1">
      <c r="A7" s="5" t="s">
        <v>45</v>
      </c>
    </row>
    <row r="8" spans="1:11" ht="12.75" customHeight="1">
      <c r="A8" s="91"/>
      <c r="B8" s="89" t="s">
        <v>43</v>
      </c>
      <c r="C8" s="91" t="s">
        <v>21</v>
      </c>
      <c r="D8" s="91"/>
      <c r="E8" s="91"/>
      <c r="F8" s="89" t="s">
        <v>36</v>
      </c>
      <c r="G8" s="92" t="s">
        <v>35</v>
      </c>
      <c r="H8" s="93"/>
      <c r="I8" s="93"/>
      <c r="J8" s="94"/>
      <c r="K8" s="89" t="s">
        <v>58</v>
      </c>
    </row>
    <row r="9" spans="1:11" ht="24.75" customHeight="1">
      <c r="A9" s="91"/>
      <c r="B9" s="90"/>
      <c r="C9" s="12" t="s">
        <v>11</v>
      </c>
      <c r="D9" s="12" t="s">
        <v>60</v>
      </c>
      <c r="E9" s="12" t="s">
        <v>59</v>
      </c>
      <c r="F9" s="90"/>
      <c r="G9" s="12" t="s">
        <v>11</v>
      </c>
      <c r="H9" s="12" t="s">
        <v>37</v>
      </c>
      <c r="I9" s="12" t="s">
        <v>61</v>
      </c>
      <c r="J9" s="12" t="s">
        <v>38</v>
      </c>
      <c r="K9" s="90"/>
    </row>
    <row r="10" spans="1:11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9" customFormat="1" ht="12.75" customHeight="1">
      <c r="A11" s="15" t="s">
        <v>11</v>
      </c>
      <c r="B11" s="31">
        <v>20496</v>
      </c>
      <c r="C11" s="65">
        <v>63.217213114754095</v>
      </c>
      <c r="D11" s="49">
        <v>61.27537080405933</v>
      </c>
      <c r="E11" s="49">
        <v>1.9418423106947698</v>
      </c>
      <c r="F11" s="49">
        <v>18.413348946135834</v>
      </c>
      <c r="G11" s="49">
        <v>17.481459797033565</v>
      </c>
      <c r="H11" s="49">
        <v>10.685011709601874</v>
      </c>
      <c r="I11" s="49">
        <v>6.542740046838408</v>
      </c>
      <c r="J11" s="49">
        <v>0.2537080405932865</v>
      </c>
      <c r="K11" s="49">
        <v>0.8879781420765027</v>
      </c>
    </row>
    <row r="12" spans="1:11" s="40" customFormat="1" ht="12.75" customHeight="1">
      <c r="A12" s="38"/>
      <c r="B12" s="39"/>
      <c r="C12" s="66"/>
      <c r="D12" s="50"/>
      <c r="E12" s="50"/>
      <c r="F12" s="50"/>
      <c r="G12" s="50"/>
      <c r="H12" s="50"/>
      <c r="I12" s="50"/>
      <c r="J12" s="50"/>
      <c r="K12" s="50"/>
    </row>
    <row r="13" spans="1:11" s="9" customFormat="1" ht="12.75" customHeight="1">
      <c r="A13" s="33" t="s">
        <v>63</v>
      </c>
      <c r="B13" s="39">
        <v>10888</v>
      </c>
      <c r="C13" s="66">
        <v>60.4059515062454</v>
      </c>
      <c r="D13" s="50">
        <v>58.24761204996326</v>
      </c>
      <c r="E13" s="50">
        <v>2.1583394562821456</v>
      </c>
      <c r="F13" s="50">
        <v>18.341293166789125</v>
      </c>
      <c r="G13" s="50">
        <v>20.251653196179277</v>
      </c>
      <c r="H13" s="50">
        <v>13.262307127112416</v>
      </c>
      <c r="I13" s="50">
        <v>6.603600293901543</v>
      </c>
      <c r="J13" s="50">
        <v>0.3857457751653196</v>
      </c>
      <c r="K13" s="50">
        <v>1.0011021307861867</v>
      </c>
    </row>
    <row r="14" spans="1:11" s="9" customFormat="1" ht="12.75" customHeight="1">
      <c r="A14" s="24" t="s">
        <v>71</v>
      </c>
      <c r="B14" s="39">
        <v>10641</v>
      </c>
      <c r="C14" s="66">
        <v>60.2856874353914</v>
      </c>
      <c r="D14" s="50">
        <v>58.12423644394323</v>
      </c>
      <c r="E14" s="50">
        <v>2.161450991448172</v>
      </c>
      <c r="F14" s="50">
        <v>18.38173104031576</v>
      </c>
      <c r="G14" s="50">
        <v>20.336434545625412</v>
      </c>
      <c r="H14" s="50">
        <v>13.419791372991261</v>
      </c>
      <c r="I14" s="50">
        <v>6.521943426369702</v>
      </c>
      <c r="J14" s="50">
        <v>0.39469974626444887</v>
      </c>
      <c r="K14" s="50">
        <v>0.9961469786674184</v>
      </c>
    </row>
    <row r="15" spans="1:11" s="9" customFormat="1" ht="12.75" customHeight="1">
      <c r="A15" s="34" t="s">
        <v>34</v>
      </c>
      <c r="B15" s="31">
        <v>8301</v>
      </c>
      <c r="C15" s="65">
        <v>59.35429466329358</v>
      </c>
      <c r="D15" s="49">
        <v>56.84857246114926</v>
      </c>
      <c r="E15" s="49">
        <v>2.50572220214432</v>
      </c>
      <c r="F15" s="49">
        <v>17.636429345861945</v>
      </c>
      <c r="G15" s="49">
        <v>22.04553668232743</v>
      </c>
      <c r="H15" s="49">
        <v>15.745090952897241</v>
      </c>
      <c r="I15" s="49">
        <v>5.830622816528129</v>
      </c>
      <c r="J15" s="49">
        <v>0.46982291290205996</v>
      </c>
      <c r="K15" s="49">
        <v>0.9637393085170463</v>
      </c>
    </row>
    <row r="16" spans="1:11" s="9" customFormat="1" ht="12.75" customHeight="1">
      <c r="A16" s="36" t="s">
        <v>74</v>
      </c>
      <c r="B16" s="39">
        <v>2340</v>
      </c>
      <c r="C16" s="66"/>
      <c r="D16" s="50">
        <v>62.64957264957265</v>
      </c>
      <c r="E16" s="50">
        <v>0.9401709401709402</v>
      </c>
      <c r="F16" s="50">
        <v>21.025641025641026</v>
      </c>
      <c r="G16" s="50">
        <v>14.273504273504273</v>
      </c>
      <c r="H16" s="50">
        <v>5.17094017094017</v>
      </c>
      <c r="I16" s="50">
        <v>8.974358974358974</v>
      </c>
      <c r="J16" s="50">
        <v>0.1282051282051282</v>
      </c>
      <c r="K16" s="50">
        <v>1.1111111111111112</v>
      </c>
    </row>
    <row r="17" spans="1:11" s="9" customFormat="1" ht="12.75" customHeight="1">
      <c r="A17" s="24" t="s">
        <v>62</v>
      </c>
      <c r="B17" s="39">
        <v>247</v>
      </c>
      <c r="C17" s="66">
        <v>65.58704453441295</v>
      </c>
      <c r="D17" s="50">
        <v>63.56275303643725</v>
      </c>
      <c r="E17" s="50">
        <v>2.0242914979757085</v>
      </c>
      <c r="F17" s="50">
        <v>16.599190283400812</v>
      </c>
      <c r="G17" s="50">
        <v>16.59919028340081</v>
      </c>
      <c r="H17" s="50">
        <v>6.477732793522267</v>
      </c>
      <c r="I17" s="50">
        <v>10.121457489878543</v>
      </c>
      <c r="J17" s="50">
        <v>0</v>
      </c>
      <c r="K17" s="50">
        <v>1.214574898785425</v>
      </c>
    </row>
    <row r="18" spans="1:11" s="9" customFormat="1" ht="12.75" customHeight="1">
      <c r="A18" s="25" t="s">
        <v>67</v>
      </c>
      <c r="B18" s="39">
        <v>1089</v>
      </c>
      <c r="C18" s="66">
        <v>42.97520661157024</v>
      </c>
      <c r="D18" s="50">
        <v>42.05693296602387</v>
      </c>
      <c r="E18" s="50">
        <v>0.9182736455463728</v>
      </c>
      <c r="F18" s="50">
        <v>30.945821854912765</v>
      </c>
      <c r="G18" s="50">
        <v>24.60973370064279</v>
      </c>
      <c r="H18" s="50">
        <v>7.3461891643709825</v>
      </c>
      <c r="I18" s="50">
        <v>16.988062442607895</v>
      </c>
      <c r="J18" s="50">
        <v>0.27548209366391185</v>
      </c>
      <c r="K18" s="50">
        <v>1.4692378328741964</v>
      </c>
    </row>
    <row r="19" spans="1:11" s="9" customFormat="1" ht="12.75" customHeight="1">
      <c r="A19" s="25" t="s">
        <v>64</v>
      </c>
      <c r="B19" s="39">
        <v>7947</v>
      </c>
      <c r="C19" s="66">
        <v>69.15817289543224</v>
      </c>
      <c r="D19" s="50">
        <v>68.3150874543853</v>
      </c>
      <c r="E19" s="50">
        <v>0.843085441046936</v>
      </c>
      <c r="F19" s="50">
        <v>17.490877060525982</v>
      </c>
      <c r="G19" s="50">
        <v>12.746948534038003</v>
      </c>
      <c r="H19" s="50">
        <v>7.9275198187995475</v>
      </c>
      <c r="I19" s="50">
        <v>4.731345161696238</v>
      </c>
      <c r="J19" s="50">
        <v>0.0880835535422172</v>
      </c>
      <c r="K19" s="50">
        <v>0.604001510003775</v>
      </c>
    </row>
    <row r="20" spans="1:11" s="9" customFormat="1" ht="12.75" customHeight="1">
      <c r="A20" s="25" t="s">
        <v>65</v>
      </c>
      <c r="B20" s="39">
        <v>564</v>
      </c>
      <c r="C20" s="66">
        <v>72.51773049645391</v>
      </c>
      <c r="D20" s="50">
        <v>57.446808510638306</v>
      </c>
      <c r="E20" s="50">
        <v>15.070921985815602</v>
      </c>
      <c r="F20" s="50">
        <v>8.865248226950355</v>
      </c>
      <c r="G20" s="50">
        <v>17.02127659574468</v>
      </c>
      <c r="H20" s="50">
        <v>6.205673758865248</v>
      </c>
      <c r="I20" s="50">
        <v>10.815602836879433</v>
      </c>
      <c r="J20" s="50">
        <v>0</v>
      </c>
      <c r="K20" s="50">
        <v>1.5957446808510638</v>
      </c>
    </row>
    <row r="21" spans="1:11" s="9" customFormat="1" ht="12.75" customHeight="1">
      <c r="A21" s="25" t="s">
        <v>66</v>
      </c>
      <c r="B21" s="39">
        <v>5</v>
      </c>
      <c r="C21" s="66">
        <v>100</v>
      </c>
      <c r="D21" s="50">
        <v>100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</row>
    <row r="22" spans="1:11" s="9" customFormat="1" ht="12.75" customHeight="1">
      <c r="A22" s="25" t="s">
        <v>41</v>
      </c>
      <c r="B22" s="39">
        <v>3</v>
      </c>
      <c r="C22" s="66">
        <v>66.66666666666666</v>
      </c>
      <c r="D22" s="50">
        <v>33.33333333333333</v>
      </c>
      <c r="E22" s="50">
        <v>33.33333333333333</v>
      </c>
      <c r="F22" s="50">
        <v>0</v>
      </c>
      <c r="G22" s="50">
        <v>33.33333333333333</v>
      </c>
      <c r="H22" s="50">
        <v>33.33333333333333</v>
      </c>
      <c r="I22" s="50">
        <v>0</v>
      </c>
      <c r="J22" s="50">
        <v>0</v>
      </c>
      <c r="K22" s="50">
        <v>0</v>
      </c>
    </row>
    <row r="23" spans="1:11" s="27" customFormat="1" ht="12.75" customHeight="1">
      <c r="A23" s="26" t="s">
        <v>12</v>
      </c>
      <c r="B23" s="71" t="s">
        <v>12</v>
      </c>
      <c r="C23" s="72" t="s">
        <v>12</v>
      </c>
      <c r="D23" s="72" t="s">
        <v>12</v>
      </c>
      <c r="E23" s="72"/>
      <c r="F23" s="72"/>
      <c r="G23" s="72"/>
      <c r="H23" s="72"/>
      <c r="I23" s="72"/>
      <c r="J23" s="72"/>
      <c r="K23" s="72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spans="1:10" ht="12.75" customHeight="1">
      <c r="A30" s="4"/>
      <c r="J30" s="69"/>
    </row>
    <row r="31" ht="12.75" customHeight="1">
      <c r="A31" s="6"/>
    </row>
    <row r="32" ht="12.75" customHeight="1"/>
  </sheetData>
  <sheetProtection/>
  <mergeCells count="7">
    <mergeCell ref="A5:K5"/>
    <mergeCell ref="K8:K9"/>
    <mergeCell ref="B8:B9"/>
    <mergeCell ref="A8:A9"/>
    <mergeCell ref="C8:E8"/>
    <mergeCell ref="G8:J8"/>
    <mergeCell ref="F8:F9"/>
  </mergeCells>
  <hyperlinks>
    <hyperlink ref="J2" location="Índice!C20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3">
    <tabColor indexed="47"/>
    <outlinePr summaryBelow="0" summaryRight="0"/>
  </sheetPr>
  <dimension ref="A2:L33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5.7109375" style="10" customWidth="1"/>
    <col min="2" max="10" width="11.7109375" style="10" customWidth="1"/>
    <col min="11" max="16384" width="16.00390625" style="10" customWidth="1"/>
  </cols>
  <sheetData>
    <row r="1" ht="12.75" customHeight="1"/>
    <row r="2" spans="4:10" ht="12.75" customHeight="1">
      <c r="D2" s="46"/>
      <c r="E2" s="9"/>
      <c r="F2" s="9"/>
      <c r="G2" s="9"/>
      <c r="J2" s="67" t="s">
        <v>42</v>
      </c>
    </row>
    <row r="3" ht="12.75" customHeight="1"/>
    <row r="4" spans="1:2" s="11" customFormat="1" ht="12.75" customHeight="1">
      <c r="A4" s="11" t="s">
        <v>12</v>
      </c>
      <c r="B4" s="11" t="s">
        <v>12</v>
      </c>
    </row>
    <row r="5" spans="1:10" ht="15" customHeight="1">
      <c r="A5" s="80" t="str">
        <f>+"Tabla 5.1. - Interrupciones voluntarias del embarazo en mujeres por lugar de nacimiento de la mujer según grupo de edad. 2010"</f>
        <v>Tabla 5.1. - Interrupciones voluntarias del embarazo en mujeres por lugar de nacimiento de la mujer según grupo de edad. 2010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ht="12.75" customHeight="1"/>
    <row r="8" ht="12.75" customHeight="1">
      <c r="A8" s="5" t="s">
        <v>45</v>
      </c>
    </row>
    <row r="9" spans="1:10" ht="24.75" customHeight="1">
      <c r="A9" s="47"/>
      <c r="B9" s="12" t="s">
        <v>43</v>
      </c>
      <c r="C9" s="12" t="s">
        <v>81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82</v>
      </c>
    </row>
    <row r="10" ht="12.75" customHeight="1">
      <c r="B10" s="13"/>
    </row>
    <row r="11" spans="1:10" s="9" customFormat="1" ht="12.75" customHeight="1">
      <c r="A11" s="48" t="s">
        <v>11</v>
      </c>
      <c r="B11" s="31">
        <v>20496</v>
      </c>
      <c r="C11" s="49">
        <v>0.31713505074160814</v>
      </c>
      <c r="D11" s="49">
        <v>10.294691647150664</v>
      </c>
      <c r="E11" s="49">
        <v>22.316549570647933</v>
      </c>
      <c r="F11" s="49">
        <v>24.653590944574553</v>
      </c>
      <c r="G11" s="49">
        <v>22.106752537080407</v>
      </c>
      <c r="H11" s="49">
        <v>14.588212334113972</v>
      </c>
      <c r="I11" s="49">
        <v>5.318110850897736</v>
      </c>
      <c r="J11" s="49">
        <v>0.4049570647931304</v>
      </c>
    </row>
    <row r="12" spans="1:10" s="40" customFormat="1" ht="12.75" customHeight="1">
      <c r="A12" s="38"/>
      <c r="B12" s="39"/>
      <c r="C12" s="50"/>
      <c r="D12" s="50"/>
      <c r="E12" s="50"/>
      <c r="F12" s="50"/>
      <c r="G12" s="50"/>
      <c r="H12" s="50"/>
      <c r="I12" s="50"/>
      <c r="J12" s="50"/>
    </row>
    <row r="13" spans="1:12" s="9" customFormat="1" ht="12.75" customHeight="1">
      <c r="A13" s="51" t="s">
        <v>63</v>
      </c>
      <c r="B13" s="39">
        <v>10888</v>
      </c>
      <c r="C13" s="50">
        <v>0.36737692872887584</v>
      </c>
      <c r="D13" s="50">
        <v>11.609110947832477</v>
      </c>
      <c r="E13" s="50">
        <v>23.163115356355622</v>
      </c>
      <c r="F13" s="50">
        <v>22.52939015429831</v>
      </c>
      <c r="G13" s="50">
        <v>20.49044819985305</v>
      </c>
      <c r="H13" s="50">
        <v>15.191036002939015</v>
      </c>
      <c r="I13" s="50">
        <v>6.1260102865540045</v>
      </c>
      <c r="J13" s="50">
        <v>0.5235121234386481</v>
      </c>
      <c r="K13" s="40"/>
      <c r="L13" s="40"/>
    </row>
    <row r="14" spans="1:12" s="9" customFormat="1" ht="12.75" customHeight="1">
      <c r="A14" s="52" t="s">
        <v>70</v>
      </c>
      <c r="B14" s="39">
        <v>10641</v>
      </c>
      <c r="C14" s="50">
        <v>0.37590452025185606</v>
      </c>
      <c r="D14" s="50">
        <v>11.7470162578705</v>
      </c>
      <c r="E14" s="50">
        <v>23.306080255615075</v>
      </c>
      <c r="F14" s="50">
        <v>22.43210224602951</v>
      </c>
      <c r="G14" s="50">
        <v>20.383422610656893</v>
      </c>
      <c r="H14" s="50">
        <v>15.148952166149797</v>
      </c>
      <c r="I14" s="50">
        <v>6.080255615073772</v>
      </c>
      <c r="J14" s="50">
        <v>0.5262663283525985</v>
      </c>
      <c r="K14" s="40"/>
      <c r="L14" s="40"/>
    </row>
    <row r="15" spans="1:12" s="9" customFormat="1" ht="12.75" customHeight="1">
      <c r="A15" s="36" t="s">
        <v>34</v>
      </c>
      <c r="B15" s="31">
        <v>8301</v>
      </c>
      <c r="C15" s="49">
        <v>0.4577761715455969</v>
      </c>
      <c r="D15" s="49">
        <v>12.950246958197809</v>
      </c>
      <c r="E15" s="49">
        <v>22.190097578604988</v>
      </c>
      <c r="F15" s="49">
        <v>21.73232140705939</v>
      </c>
      <c r="G15" s="49">
        <v>20.021684134441635</v>
      </c>
      <c r="H15" s="49">
        <v>15.720997470184313</v>
      </c>
      <c r="I15" s="49">
        <v>6.336585953499578</v>
      </c>
      <c r="J15" s="49">
        <v>0.5902903264666908</v>
      </c>
      <c r="K15" s="50"/>
      <c r="L15" s="50"/>
    </row>
    <row r="16" spans="1:12" s="9" customFormat="1" ht="12.75" customHeight="1">
      <c r="A16" s="36" t="s">
        <v>74</v>
      </c>
      <c r="B16" s="39">
        <v>2340</v>
      </c>
      <c r="C16" s="50">
        <v>0.08547008547008547</v>
      </c>
      <c r="D16" s="50">
        <v>7.478632478632479</v>
      </c>
      <c r="E16" s="50">
        <v>27.264957264957264</v>
      </c>
      <c r="F16" s="50">
        <v>24.914529914529915</v>
      </c>
      <c r="G16" s="50">
        <v>21.666666666666668</v>
      </c>
      <c r="H16" s="50">
        <v>13.119658119658121</v>
      </c>
      <c r="I16" s="50">
        <v>5.17094017094017</v>
      </c>
      <c r="J16" s="50">
        <v>0.2991452991452992</v>
      </c>
      <c r="K16" s="50"/>
      <c r="L16" s="50"/>
    </row>
    <row r="17" spans="1:12" s="9" customFormat="1" ht="12.75" customHeight="1">
      <c r="A17" s="52" t="s">
        <v>73</v>
      </c>
      <c r="B17" s="39">
        <v>247</v>
      </c>
      <c r="C17" s="50">
        <v>0</v>
      </c>
      <c r="D17" s="50">
        <v>5.668016194331984</v>
      </c>
      <c r="E17" s="50">
        <v>17.00404858299595</v>
      </c>
      <c r="F17" s="50">
        <v>26.720647773279353</v>
      </c>
      <c r="G17" s="50">
        <v>25.101214574898783</v>
      </c>
      <c r="H17" s="50">
        <v>17.00404858299595</v>
      </c>
      <c r="I17" s="50">
        <v>8.097165991902834</v>
      </c>
      <c r="J17" s="50">
        <v>0.4048582995951417</v>
      </c>
      <c r="K17" s="50"/>
      <c r="L17" s="50"/>
    </row>
    <row r="18" spans="1:12" s="9" customFormat="1" ht="12.75" customHeight="1">
      <c r="A18" s="53" t="s">
        <v>67</v>
      </c>
      <c r="B18" s="39">
        <v>1089</v>
      </c>
      <c r="C18" s="50">
        <v>0</v>
      </c>
      <c r="D18" s="50">
        <v>5.693296602387512</v>
      </c>
      <c r="E18" s="50">
        <v>22.58953168044077</v>
      </c>
      <c r="F18" s="50">
        <v>28.833792470156105</v>
      </c>
      <c r="G18" s="50">
        <v>26.997245179063363</v>
      </c>
      <c r="H18" s="50">
        <v>11.386593204775023</v>
      </c>
      <c r="I18" s="50">
        <v>4.224058769513315</v>
      </c>
      <c r="J18" s="50">
        <v>0.27548209366391185</v>
      </c>
      <c r="K18" s="50"/>
      <c r="L18" s="50"/>
    </row>
    <row r="19" spans="1:12" s="9" customFormat="1" ht="12.75" customHeight="1">
      <c r="A19" s="25" t="s">
        <v>64</v>
      </c>
      <c r="B19" s="39">
        <v>7947</v>
      </c>
      <c r="C19" s="50">
        <v>0.3020007550018875</v>
      </c>
      <c r="D19" s="50">
        <v>9.42494022901724</v>
      </c>
      <c r="E19" s="50">
        <v>21.39172014596703</v>
      </c>
      <c r="F19" s="50">
        <v>26.764816912042278</v>
      </c>
      <c r="G19" s="50">
        <v>23.41764187743803</v>
      </c>
      <c r="H19" s="50">
        <v>14.156285390713478</v>
      </c>
      <c r="I19" s="50">
        <v>4.2531772996099155</v>
      </c>
      <c r="J19" s="50">
        <v>0.28941739021014223</v>
      </c>
      <c r="K19" s="50"/>
      <c r="L19" s="50"/>
    </row>
    <row r="20" spans="1:12" s="9" customFormat="1" ht="12.75" customHeight="1">
      <c r="A20" s="25" t="s">
        <v>65</v>
      </c>
      <c r="B20" s="39">
        <v>564</v>
      </c>
      <c r="C20" s="50">
        <v>0.1773049645390071</v>
      </c>
      <c r="D20" s="50">
        <v>6.205673758865248</v>
      </c>
      <c r="E20" s="50">
        <v>18.26241134751773</v>
      </c>
      <c r="F20" s="50">
        <v>27.659574468085108</v>
      </c>
      <c r="G20" s="50">
        <v>25.53191489361702</v>
      </c>
      <c r="H20" s="50">
        <v>15.425531914893616</v>
      </c>
      <c r="I20" s="50">
        <v>6.73758865248227</v>
      </c>
      <c r="J20" s="50">
        <v>0</v>
      </c>
      <c r="K20" s="50"/>
      <c r="L20" s="50"/>
    </row>
    <row r="21" spans="1:12" s="9" customFormat="1" ht="12.75" customHeight="1">
      <c r="A21" s="25" t="s">
        <v>66</v>
      </c>
      <c r="B21" s="39">
        <v>5</v>
      </c>
      <c r="C21" s="50">
        <v>0</v>
      </c>
      <c r="D21" s="50">
        <v>0</v>
      </c>
      <c r="E21" s="50">
        <v>60</v>
      </c>
      <c r="F21" s="50">
        <v>20</v>
      </c>
      <c r="G21" s="50">
        <v>20</v>
      </c>
      <c r="H21" s="50">
        <v>0</v>
      </c>
      <c r="I21" s="50">
        <v>0</v>
      </c>
      <c r="J21" s="50">
        <v>0</v>
      </c>
      <c r="K21" s="50"/>
      <c r="L21" s="50"/>
    </row>
    <row r="22" spans="1:12" s="9" customFormat="1" ht="12.75" customHeight="1">
      <c r="A22" s="25" t="s">
        <v>41</v>
      </c>
      <c r="B22" s="39">
        <v>3</v>
      </c>
      <c r="C22" s="50">
        <v>0</v>
      </c>
      <c r="D22" s="50">
        <v>0</v>
      </c>
      <c r="E22" s="50">
        <v>0</v>
      </c>
      <c r="F22" s="50">
        <v>66.66666666666666</v>
      </c>
      <c r="G22" s="50">
        <v>0</v>
      </c>
      <c r="H22" s="50">
        <v>0</v>
      </c>
      <c r="I22" s="50">
        <v>33.33333333333333</v>
      </c>
      <c r="J22" s="50">
        <v>0</v>
      </c>
      <c r="K22" s="50"/>
      <c r="L22" s="50"/>
    </row>
    <row r="23" spans="1:10" s="27" customFormat="1" ht="12.75" customHeight="1">
      <c r="A23" s="26" t="s">
        <v>12</v>
      </c>
      <c r="B23" s="26" t="s">
        <v>12</v>
      </c>
      <c r="C23" s="26" t="s">
        <v>72</v>
      </c>
      <c r="D23" s="26" t="s">
        <v>12</v>
      </c>
      <c r="E23" s="26"/>
      <c r="F23" s="26"/>
      <c r="G23" s="26"/>
      <c r="H23" s="26"/>
      <c r="I23" s="26"/>
      <c r="J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10" ht="12.75" customHeight="1">
      <c r="A31" s="4"/>
      <c r="J31" s="69"/>
    </row>
    <row r="32" ht="12.75" customHeight="1">
      <c r="A32" s="4"/>
    </row>
    <row r="33" ht="12.75" customHeight="1">
      <c r="A33" s="6"/>
    </row>
    <row r="34" ht="12.75" customHeight="1"/>
  </sheetData>
  <sheetProtection/>
  <mergeCells count="1">
    <mergeCell ref="A5:J6"/>
  </mergeCells>
  <hyperlinks>
    <hyperlink ref="J2" location="Índice!C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4">
    <tabColor indexed="47"/>
    <outlinePr summaryBelow="0" summaryRight="0"/>
  </sheetPr>
  <dimension ref="A2:H32"/>
  <sheetViews>
    <sheetView showGridLines="0" zoomScaleSheetLayoutView="100" zoomScalePageLayoutView="0" workbookViewId="0" topLeftCell="A1">
      <selection activeCell="H2" sqref="H2"/>
    </sheetView>
  </sheetViews>
  <sheetFormatPr defaultColWidth="16.00390625" defaultRowHeight="12.75"/>
  <cols>
    <col min="1" max="1" width="25.7109375" style="10" customWidth="1"/>
    <col min="2" max="2" width="16.00390625" style="10" customWidth="1"/>
    <col min="3" max="6" width="11.7109375" style="10" customWidth="1"/>
    <col min="7" max="7" width="19.7109375" style="10" customWidth="1"/>
    <col min="8" max="8" width="11.7109375" style="10" customWidth="1"/>
    <col min="9" max="16384" width="16.00390625" style="10" customWidth="1"/>
  </cols>
  <sheetData>
    <row r="1" ht="12.75" customHeight="1"/>
    <row r="2" spans="5:8" ht="12.75" customHeight="1">
      <c r="E2" s="41"/>
      <c r="H2" s="67" t="s">
        <v>42</v>
      </c>
    </row>
    <row r="3" ht="12.75" customHeight="1"/>
    <row r="4" spans="1:5" s="11" customFormat="1" ht="12.75" customHeight="1">
      <c r="A4" s="11" t="s">
        <v>12</v>
      </c>
      <c r="B4" s="11" t="s">
        <v>12</v>
      </c>
      <c r="C4" s="11" t="s">
        <v>12</v>
      </c>
      <c r="E4" s="11" t="s">
        <v>12</v>
      </c>
    </row>
    <row r="5" spans="1:8" ht="15" customHeight="1">
      <c r="A5" s="80" t="str">
        <f>+"Tabla 5.2. - Interrupciones voluntarias del embarazo en mujeres por lugar de nacimiento de la mujer según utilización de Centro de Planificación Familiar. 2010"</f>
        <v>Tabla 5.2. - Interrupciones voluntarias del embarazo en mujeres por lugar de nacimiento de la mujer según utilización de Centro de Planificación Familiar. 2010</v>
      </c>
      <c r="B5" s="80"/>
      <c r="C5" s="80"/>
      <c r="D5" s="80"/>
      <c r="E5" s="80"/>
      <c r="F5" s="80"/>
      <c r="G5" s="80"/>
      <c r="H5" s="80"/>
    </row>
    <row r="6" spans="1:8" ht="15" customHeight="1">
      <c r="A6" s="80"/>
      <c r="B6" s="80"/>
      <c r="C6" s="80"/>
      <c r="D6" s="80"/>
      <c r="E6" s="80"/>
      <c r="F6" s="80"/>
      <c r="G6" s="80"/>
      <c r="H6" s="80"/>
    </row>
    <row r="7" ht="12.75" customHeight="1"/>
    <row r="8" ht="12.75" customHeight="1">
      <c r="A8" s="5" t="s">
        <v>45</v>
      </c>
    </row>
    <row r="9" spans="1:8" ht="12.75" customHeight="1">
      <c r="A9" s="81"/>
      <c r="B9" s="83" t="s">
        <v>43</v>
      </c>
      <c r="C9" s="84" t="s">
        <v>84</v>
      </c>
      <c r="D9" s="84"/>
      <c r="E9" s="84"/>
      <c r="F9" s="84"/>
      <c r="G9" s="85" t="s">
        <v>83</v>
      </c>
      <c r="H9" s="85" t="s">
        <v>41</v>
      </c>
    </row>
    <row r="10" spans="1:8" ht="24.75" customHeight="1">
      <c r="A10" s="82"/>
      <c r="B10" s="83"/>
      <c r="C10" s="12" t="s">
        <v>11</v>
      </c>
      <c r="D10" s="12" t="s">
        <v>33</v>
      </c>
      <c r="E10" s="12" t="s">
        <v>32</v>
      </c>
      <c r="F10" s="12" t="s">
        <v>31</v>
      </c>
      <c r="G10" s="86"/>
      <c r="H10" s="86"/>
    </row>
    <row r="11" ht="12.75" customHeight="1">
      <c r="B11" s="13"/>
    </row>
    <row r="12" spans="1:8" s="9" customFormat="1" ht="12.75" customHeight="1">
      <c r="A12" s="15" t="s">
        <v>11</v>
      </c>
      <c r="B12" s="31">
        <v>20496</v>
      </c>
      <c r="C12" s="32">
        <v>32.18676814988291</v>
      </c>
      <c r="D12" s="32">
        <v>23.4923887587822</v>
      </c>
      <c r="E12" s="32">
        <v>6.493950039032007</v>
      </c>
      <c r="F12" s="32">
        <v>2.200429352068696</v>
      </c>
      <c r="G12" s="32">
        <v>67.19847775175644</v>
      </c>
      <c r="H12" s="32">
        <v>0.6147540983606558</v>
      </c>
    </row>
    <row r="13" spans="1:8" s="40" customFormat="1" ht="12.75" customHeight="1">
      <c r="A13" s="38"/>
      <c r="B13" s="39"/>
      <c r="C13" s="35"/>
      <c r="D13" s="35"/>
      <c r="E13" s="35"/>
      <c r="F13" s="35"/>
      <c r="G13" s="35"/>
      <c r="H13" s="35"/>
    </row>
    <row r="14" spans="1:8" s="9" customFormat="1" ht="12.75" customHeight="1">
      <c r="A14" s="33" t="s">
        <v>63</v>
      </c>
      <c r="B14" s="39">
        <v>10888</v>
      </c>
      <c r="C14" s="35">
        <v>31.548493754592215</v>
      </c>
      <c r="D14" s="35">
        <v>20.811903012490816</v>
      </c>
      <c r="E14" s="35">
        <v>8.642542248346805</v>
      </c>
      <c r="F14" s="35">
        <v>2.0940484937545922</v>
      </c>
      <c r="G14" s="35">
        <v>67.90044085231447</v>
      </c>
      <c r="H14" s="35">
        <v>0.5510653930933138</v>
      </c>
    </row>
    <row r="15" spans="1:8" s="9" customFormat="1" ht="12.75" customHeight="1">
      <c r="A15" s="24" t="s">
        <v>70</v>
      </c>
      <c r="B15" s="39">
        <v>10641</v>
      </c>
      <c r="C15" s="35">
        <v>31.669955831218868</v>
      </c>
      <c r="D15" s="35">
        <v>20.881496099990603</v>
      </c>
      <c r="E15" s="35">
        <v>8.69279203082417</v>
      </c>
      <c r="F15" s="35">
        <v>2.095667700404097</v>
      </c>
      <c r="G15" s="35">
        <v>67.78498261441594</v>
      </c>
      <c r="H15" s="35">
        <v>0.5450615543651912</v>
      </c>
    </row>
    <row r="16" spans="1:8" s="9" customFormat="1" ht="12.75" customHeight="1">
      <c r="A16" s="34" t="s">
        <v>34</v>
      </c>
      <c r="B16" s="31">
        <v>8301</v>
      </c>
      <c r="C16" s="32">
        <v>33.8995301770871</v>
      </c>
      <c r="D16" s="32">
        <v>22.021443199614506</v>
      </c>
      <c r="E16" s="32">
        <v>9.902421395012649</v>
      </c>
      <c r="F16" s="32">
        <v>1.9756655824599445</v>
      </c>
      <c r="G16" s="32">
        <v>65.57041320322853</v>
      </c>
      <c r="H16" s="32">
        <v>0.5300566196843753</v>
      </c>
    </row>
    <row r="17" spans="1:8" s="9" customFormat="1" ht="12.75" customHeight="1">
      <c r="A17" s="34" t="s">
        <v>75</v>
      </c>
      <c r="B17" s="39">
        <v>2340</v>
      </c>
      <c r="C17" s="35">
        <v>23.76068376068376</v>
      </c>
      <c r="D17" s="35">
        <v>16.837606837606838</v>
      </c>
      <c r="E17" s="35">
        <v>4.401709401709402</v>
      </c>
      <c r="F17" s="35">
        <v>2.5213675213675213</v>
      </c>
      <c r="G17" s="35">
        <v>75.64102564102564</v>
      </c>
      <c r="H17" s="35">
        <v>0.5982905982905984</v>
      </c>
    </row>
    <row r="18" spans="1:8" s="9" customFormat="1" ht="12.75" customHeight="1">
      <c r="A18" s="24" t="s">
        <v>62</v>
      </c>
      <c r="B18" s="39">
        <v>247</v>
      </c>
      <c r="C18" s="35">
        <v>26.315789473684212</v>
      </c>
      <c r="D18" s="35">
        <v>17.813765182186234</v>
      </c>
      <c r="E18" s="35">
        <v>6.477732793522267</v>
      </c>
      <c r="F18" s="35">
        <v>2.0242914979757085</v>
      </c>
      <c r="G18" s="35">
        <v>72.8744939271255</v>
      </c>
      <c r="H18" s="35">
        <v>0.8097165991902834</v>
      </c>
    </row>
    <row r="19" spans="1:8" s="9" customFormat="1" ht="12.75" customHeight="1">
      <c r="A19" s="25" t="s">
        <v>67</v>
      </c>
      <c r="B19" s="39">
        <v>1089</v>
      </c>
      <c r="C19" s="35">
        <v>25.252525252525253</v>
      </c>
      <c r="D19" s="35">
        <v>20.9366391184573</v>
      </c>
      <c r="E19" s="35">
        <v>2.846648301193756</v>
      </c>
      <c r="F19" s="35">
        <v>1.4692378328741964</v>
      </c>
      <c r="G19" s="35">
        <v>74.10468319559229</v>
      </c>
      <c r="H19" s="35">
        <v>0.642791551882461</v>
      </c>
    </row>
    <row r="20" spans="1:8" s="9" customFormat="1" ht="12.75" customHeight="1">
      <c r="A20" s="25" t="s">
        <v>64</v>
      </c>
      <c r="B20" s="39">
        <v>7947</v>
      </c>
      <c r="C20" s="35">
        <v>34.981754121051964</v>
      </c>
      <c r="D20" s="35">
        <v>28.45098779413615</v>
      </c>
      <c r="E20" s="35">
        <v>4.114760286900717</v>
      </c>
      <c r="F20" s="35">
        <v>2.4160060400151</v>
      </c>
      <c r="G20" s="35">
        <v>64.35132754498552</v>
      </c>
      <c r="H20" s="35">
        <v>0.6669183339625016</v>
      </c>
    </row>
    <row r="21" spans="1:8" s="9" customFormat="1" ht="12.75" customHeight="1">
      <c r="A21" s="25" t="s">
        <v>65</v>
      </c>
      <c r="B21" s="39">
        <v>564</v>
      </c>
      <c r="C21" s="35">
        <v>18.617021276595747</v>
      </c>
      <c r="D21" s="35">
        <v>10.460992907801419</v>
      </c>
      <c r="E21" s="35">
        <v>5.49645390070922</v>
      </c>
      <c r="F21" s="35">
        <v>2.6595744680851063</v>
      </c>
      <c r="G21" s="35">
        <v>80.31914893617021</v>
      </c>
      <c r="H21" s="35">
        <v>1.0638297872340425</v>
      </c>
    </row>
    <row r="22" spans="1:8" s="9" customFormat="1" ht="12.75" customHeight="1">
      <c r="A22" s="25" t="s">
        <v>66</v>
      </c>
      <c r="B22" s="39">
        <v>5</v>
      </c>
      <c r="C22" s="35">
        <v>20</v>
      </c>
      <c r="D22" s="35">
        <v>20</v>
      </c>
      <c r="E22" s="35">
        <v>0</v>
      </c>
      <c r="F22" s="35">
        <v>0</v>
      </c>
      <c r="G22" s="35">
        <v>80</v>
      </c>
      <c r="H22" s="35">
        <v>0</v>
      </c>
    </row>
    <row r="23" spans="1:8" s="9" customFormat="1" ht="12.75" customHeight="1">
      <c r="A23" s="25" t="s">
        <v>41</v>
      </c>
      <c r="B23" s="39">
        <v>3</v>
      </c>
      <c r="C23" s="35">
        <v>33.33333333333333</v>
      </c>
      <c r="D23" s="35">
        <v>0</v>
      </c>
      <c r="E23" s="35">
        <v>33.33333333333333</v>
      </c>
      <c r="F23" s="35">
        <v>0</v>
      </c>
      <c r="G23" s="35">
        <v>66.66666666666666</v>
      </c>
      <c r="H23" s="35">
        <v>0</v>
      </c>
    </row>
    <row r="24" spans="1:8" s="27" customFormat="1" ht="12.75" customHeight="1">
      <c r="A24" s="26" t="s">
        <v>12</v>
      </c>
      <c r="B24" s="26" t="s">
        <v>12</v>
      </c>
      <c r="C24" s="26" t="s">
        <v>12</v>
      </c>
      <c r="D24" s="26"/>
      <c r="E24" s="26" t="s">
        <v>12</v>
      </c>
      <c r="F24" s="26"/>
      <c r="G24" s="26"/>
      <c r="H24" s="26"/>
    </row>
    <row r="25" ht="12.75" customHeight="1">
      <c r="A25" s="3"/>
    </row>
    <row r="26" ht="12.75" customHeight="1">
      <c r="A26" s="3" t="s">
        <v>44</v>
      </c>
    </row>
    <row r="27" ht="12.75" customHeight="1">
      <c r="A27" s="3"/>
    </row>
    <row r="28" ht="12.75" customHeight="1">
      <c r="A28" s="2" t="s">
        <v>85</v>
      </c>
    </row>
    <row r="29" ht="12.75" customHeight="1">
      <c r="A29" s="4"/>
    </row>
    <row r="30" ht="12.75" customHeight="1">
      <c r="A30" s="4"/>
    </row>
    <row r="31" ht="12.75" customHeight="1">
      <c r="A31" s="4"/>
    </row>
    <row r="32" spans="1:8" ht="12.75" customHeight="1">
      <c r="A32" s="6"/>
      <c r="H32" s="69"/>
    </row>
    <row r="33" ht="12.75" customHeight="1"/>
  </sheetData>
  <sheetProtection/>
  <mergeCells count="6">
    <mergeCell ref="A5:H6"/>
    <mergeCell ref="A9:A10"/>
    <mergeCell ref="B9:B10"/>
    <mergeCell ref="C9:F9"/>
    <mergeCell ref="G9:G10"/>
    <mergeCell ref="H9:H10"/>
  </mergeCells>
  <hyperlinks>
    <hyperlink ref="H2" location="Índice!C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8">
    <tabColor indexed="47"/>
    <outlinePr summaryBelow="0" summaryRight="0"/>
  </sheetPr>
  <dimension ref="A2:H31"/>
  <sheetViews>
    <sheetView showGridLines="0" zoomScaleSheetLayoutView="100" workbookViewId="0" topLeftCell="A1">
      <selection activeCell="H2" sqref="H2"/>
    </sheetView>
  </sheetViews>
  <sheetFormatPr defaultColWidth="16.00390625" defaultRowHeight="12.75"/>
  <cols>
    <col min="1" max="1" width="25.7109375" style="10" customWidth="1"/>
    <col min="2" max="8" width="11.7109375" style="10" customWidth="1"/>
    <col min="9" max="16384" width="16.00390625" style="10" customWidth="1"/>
  </cols>
  <sheetData>
    <row r="1" ht="12.75" customHeight="1"/>
    <row r="2" spans="4:8" ht="12.75" customHeight="1">
      <c r="D2" s="41"/>
      <c r="H2" s="68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8" ht="15" customHeight="1">
      <c r="A5" s="80" t="str">
        <f>+"Tabla 5.3. - Interrupciones voluntarias del embarazo en mujeres menores de 20 años por lugar de nacimiento de la mujer según edad. 2010"</f>
        <v>Tabla 5.3. - Interrupciones voluntarias del embarazo en mujeres menores de 20 años por lugar de nacimiento de la mujer según edad. 2010</v>
      </c>
      <c r="B5" s="80"/>
      <c r="C5" s="80"/>
      <c r="D5" s="80"/>
      <c r="E5" s="80"/>
      <c r="F5" s="80"/>
      <c r="G5" s="80"/>
      <c r="H5" s="80"/>
    </row>
    <row r="6" spans="1:8" ht="15" customHeight="1">
      <c r="A6" s="80"/>
      <c r="B6" s="80"/>
      <c r="C6" s="80"/>
      <c r="D6" s="80"/>
      <c r="E6" s="80"/>
      <c r="F6" s="80"/>
      <c r="G6" s="80"/>
      <c r="H6" s="80"/>
    </row>
    <row r="7" ht="12.75" customHeight="1"/>
    <row r="8" ht="12.75" customHeight="1">
      <c r="A8" s="5" t="s">
        <v>45</v>
      </c>
    </row>
    <row r="9" spans="1:8" ht="24.75" customHeight="1">
      <c r="A9" s="87"/>
      <c r="B9" s="12" t="s">
        <v>43</v>
      </c>
      <c r="C9" s="12" t="s">
        <v>81</v>
      </c>
      <c r="D9" s="12" t="s">
        <v>23</v>
      </c>
      <c r="E9" s="12" t="s">
        <v>24</v>
      </c>
      <c r="F9" s="12" t="s">
        <v>25</v>
      </c>
      <c r="G9" s="12" t="s">
        <v>26</v>
      </c>
      <c r="H9" s="12" t="s">
        <v>27</v>
      </c>
    </row>
    <row r="10" ht="12.75" customHeight="1">
      <c r="B10" s="13"/>
    </row>
    <row r="11" spans="1:8" s="9" customFormat="1" ht="12.75" customHeight="1">
      <c r="A11" s="15" t="s">
        <v>11</v>
      </c>
      <c r="B11" s="31">
        <v>2175</v>
      </c>
      <c r="C11" s="32">
        <v>2.9885057471264367</v>
      </c>
      <c r="D11" s="32">
        <v>5.7011494252873565</v>
      </c>
      <c r="E11" s="32">
        <v>12.229885057471265</v>
      </c>
      <c r="F11" s="32">
        <v>17.011494252873565</v>
      </c>
      <c r="G11" s="32">
        <v>28.367816091954023</v>
      </c>
      <c r="H11" s="32">
        <v>33.701149425287355</v>
      </c>
    </row>
    <row r="12" spans="1:8" s="40" customFormat="1" ht="12.75" customHeight="1">
      <c r="A12" s="38"/>
      <c r="B12" s="39"/>
      <c r="C12" s="35"/>
      <c r="D12" s="35"/>
      <c r="E12" s="35"/>
      <c r="F12" s="35"/>
      <c r="G12" s="35"/>
      <c r="H12" s="35"/>
    </row>
    <row r="13" spans="1:8" s="9" customFormat="1" ht="12.75" customHeight="1">
      <c r="A13" s="33" t="s">
        <v>63</v>
      </c>
      <c r="B13" s="39">
        <v>1304</v>
      </c>
      <c r="C13" s="35">
        <v>3.067484662576687</v>
      </c>
      <c r="D13" s="35">
        <v>5.291411042944786</v>
      </c>
      <c r="E13" s="35">
        <v>11.809815950920246</v>
      </c>
      <c r="F13" s="35">
        <v>17.94478527607362</v>
      </c>
      <c r="G13" s="35">
        <v>28.680981595092025</v>
      </c>
      <c r="H13" s="35">
        <v>33.20552147239264</v>
      </c>
    </row>
    <row r="14" spans="1:8" s="9" customFormat="1" ht="12.75" customHeight="1">
      <c r="A14" s="24" t="s">
        <v>71</v>
      </c>
      <c r="B14" s="39">
        <v>1290</v>
      </c>
      <c r="C14" s="35">
        <v>3.10077519379845</v>
      </c>
      <c r="D14" s="35">
        <v>5.348837209302325</v>
      </c>
      <c r="E14" s="35">
        <v>11.782945736434108</v>
      </c>
      <c r="F14" s="35">
        <v>18.06201550387597</v>
      </c>
      <c r="G14" s="35">
        <v>28.449612403100776</v>
      </c>
      <c r="H14" s="35">
        <v>33.25581395348837</v>
      </c>
    </row>
    <row r="15" spans="1:8" s="9" customFormat="1" ht="12.75" customHeight="1">
      <c r="A15" s="34" t="s">
        <v>34</v>
      </c>
      <c r="B15" s="31">
        <v>1113</v>
      </c>
      <c r="C15" s="32">
        <v>3.4141958670260557</v>
      </c>
      <c r="D15" s="32">
        <v>5.660377358490567</v>
      </c>
      <c r="E15" s="32">
        <v>12.488769092542677</v>
      </c>
      <c r="F15" s="32">
        <v>18.418688230008982</v>
      </c>
      <c r="G15" s="32">
        <v>27.67295597484277</v>
      </c>
      <c r="H15" s="32">
        <v>32.34501347708895</v>
      </c>
    </row>
    <row r="16" spans="1:8" s="9" customFormat="1" ht="12.75" customHeight="1">
      <c r="A16" s="34" t="s">
        <v>75</v>
      </c>
      <c r="B16" s="39">
        <v>177</v>
      </c>
      <c r="C16" s="35">
        <v>1.1299435028248588</v>
      </c>
      <c r="D16" s="35">
        <v>3.389830508474576</v>
      </c>
      <c r="E16" s="35">
        <v>7.344632768361582</v>
      </c>
      <c r="F16" s="35">
        <v>15.819209039548024</v>
      </c>
      <c r="G16" s="35">
        <v>33.33333333333333</v>
      </c>
      <c r="H16" s="35">
        <v>38.983050847457626</v>
      </c>
    </row>
    <row r="17" spans="1:8" s="9" customFormat="1" ht="12.75" customHeight="1">
      <c r="A17" s="24" t="s">
        <v>62</v>
      </c>
      <c r="B17" s="39">
        <v>14</v>
      </c>
      <c r="C17" s="35">
        <v>0</v>
      </c>
      <c r="D17" s="35">
        <v>0</v>
      </c>
      <c r="E17" s="35">
        <v>14.285714285714285</v>
      </c>
      <c r="F17" s="35">
        <v>7.142857142857142</v>
      </c>
      <c r="G17" s="35">
        <v>50</v>
      </c>
      <c r="H17" s="35">
        <v>28.57142857142857</v>
      </c>
    </row>
    <row r="18" spans="1:8" s="9" customFormat="1" ht="12.75" customHeight="1">
      <c r="A18" s="25" t="s">
        <v>67</v>
      </c>
      <c r="B18" s="39">
        <v>62</v>
      </c>
      <c r="C18" s="35">
        <v>0</v>
      </c>
      <c r="D18" s="35">
        <v>3.225806451612903</v>
      </c>
      <c r="E18" s="35">
        <v>3.225806451612903</v>
      </c>
      <c r="F18" s="35">
        <v>11.29032258064516</v>
      </c>
      <c r="G18" s="35">
        <v>38.70967741935484</v>
      </c>
      <c r="H18" s="35">
        <v>43.54838709677419</v>
      </c>
    </row>
    <row r="19" spans="1:8" s="9" customFormat="1" ht="12.75" customHeight="1">
      <c r="A19" s="25" t="s">
        <v>64</v>
      </c>
      <c r="B19" s="39">
        <v>773</v>
      </c>
      <c r="C19" s="35">
        <v>3.1047865459249677</v>
      </c>
      <c r="D19" s="35">
        <v>6.597671410090557</v>
      </c>
      <c r="E19" s="35">
        <v>13.842173350582149</v>
      </c>
      <c r="F19" s="35">
        <v>15.91203104786546</v>
      </c>
      <c r="G19" s="35">
        <v>27.42561448900388</v>
      </c>
      <c r="H19" s="35">
        <v>33.11772315653299</v>
      </c>
    </row>
    <row r="20" spans="1:8" s="9" customFormat="1" ht="12.75" customHeight="1">
      <c r="A20" s="25" t="s">
        <v>65</v>
      </c>
      <c r="B20" s="39">
        <v>36</v>
      </c>
      <c r="C20" s="35">
        <v>2.7777777777777777</v>
      </c>
      <c r="D20" s="35">
        <v>5.555555555555555</v>
      </c>
      <c r="E20" s="35">
        <v>8.333333333333332</v>
      </c>
      <c r="F20" s="35">
        <v>16.666666666666664</v>
      </c>
      <c r="G20" s="35">
        <v>19.444444444444446</v>
      </c>
      <c r="H20" s="35">
        <v>47.22222222222222</v>
      </c>
    </row>
    <row r="21" spans="1:8" s="9" customFormat="1" ht="12.75" customHeight="1">
      <c r="A21" s="25" t="s">
        <v>66</v>
      </c>
      <c r="B21" s="39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</row>
    <row r="22" spans="1:8" s="9" customFormat="1" ht="12.75" customHeight="1">
      <c r="A22" s="25" t="s">
        <v>41</v>
      </c>
      <c r="B22" s="39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 s="27" customFormat="1" ht="12.75" customHeight="1">
      <c r="A23" s="26" t="s">
        <v>12</v>
      </c>
      <c r="B23" s="26" t="s">
        <v>12</v>
      </c>
      <c r="C23" s="26" t="s">
        <v>12</v>
      </c>
      <c r="D23" s="26" t="s">
        <v>12</v>
      </c>
      <c r="E23" s="26"/>
      <c r="F23" s="26"/>
      <c r="G23" s="26"/>
      <c r="H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8" ht="12.75" customHeight="1">
      <c r="A31" s="6"/>
      <c r="H31" s="69"/>
    </row>
    <row r="32" ht="12.75" customHeight="1"/>
  </sheetData>
  <sheetProtection/>
  <mergeCells count="1">
    <mergeCell ref="A5:H6"/>
  </mergeCells>
  <hyperlinks>
    <hyperlink ref="H2" location="Índice!C10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6">
    <tabColor indexed="47"/>
    <outlinePr summaryBelow="0" summaryRight="0"/>
  </sheetPr>
  <dimension ref="A2:H31"/>
  <sheetViews>
    <sheetView showGridLines="0" zoomScaleSheetLayoutView="100" zoomScalePageLayoutView="0" workbookViewId="0" topLeftCell="A1">
      <selection activeCell="H2" sqref="H2"/>
    </sheetView>
  </sheetViews>
  <sheetFormatPr defaultColWidth="16.00390625" defaultRowHeight="12.75"/>
  <cols>
    <col min="1" max="1" width="25.7109375" style="10" customWidth="1"/>
    <col min="2" max="8" width="11.7109375" style="10" customWidth="1"/>
    <col min="9" max="16384" width="16.00390625" style="10" customWidth="1"/>
  </cols>
  <sheetData>
    <row r="1" ht="12.75" customHeight="1"/>
    <row r="2" spans="4:8" ht="12.75" customHeight="1">
      <c r="D2" s="41"/>
      <c r="H2" s="67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8" ht="15" customHeight="1">
      <c r="A5" s="80" t="str">
        <f>+"Tabla 5.4. - Interrupciones voluntarias del embarazo en mujeres por lugar de nacimiento de la mujer según número de semanas de gestación. 2010"</f>
        <v>Tabla 5.4. - Interrupciones voluntarias del embarazo en mujeres por lugar de nacimiento de la mujer según número de semanas de gestación. 2010</v>
      </c>
      <c r="B5" s="80"/>
      <c r="C5" s="80"/>
      <c r="D5" s="80"/>
      <c r="E5" s="80"/>
      <c r="F5" s="80"/>
      <c r="G5" s="80"/>
      <c r="H5" s="80"/>
    </row>
    <row r="6" spans="1:8" ht="15" customHeight="1">
      <c r="A6" s="80"/>
      <c r="B6" s="80"/>
      <c r="C6" s="80"/>
      <c r="D6" s="80"/>
      <c r="E6" s="80"/>
      <c r="F6" s="80"/>
      <c r="G6" s="80"/>
      <c r="H6" s="80"/>
    </row>
    <row r="7" ht="12.75" customHeight="1"/>
    <row r="8" ht="12.75" customHeight="1">
      <c r="A8" s="5" t="s">
        <v>45</v>
      </c>
    </row>
    <row r="9" spans="1:8" ht="36.75" customHeight="1">
      <c r="A9" s="87"/>
      <c r="B9" s="12" t="s">
        <v>43</v>
      </c>
      <c r="C9" s="12" t="s">
        <v>68</v>
      </c>
      <c r="D9" s="12" t="s">
        <v>28</v>
      </c>
      <c r="E9" s="12" t="s">
        <v>29</v>
      </c>
      <c r="F9" s="12" t="s">
        <v>30</v>
      </c>
      <c r="G9" s="12" t="s">
        <v>69</v>
      </c>
      <c r="H9" s="12" t="s">
        <v>41</v>
      </c>
    </row>
    <row r="10" ht="12.75" customHeight="1">
      <c r="B10" s="13"/>
    </row>
    <row r="11" spans="1:8" s="9" customFormat="1" ht="12.75" customHeight="1">
      <c r="A11" s="15" t="s">
        <v>11</v>
      </c>
      <c r="B11" s="31">
        <v>20496</v>
      </c>
      <c r="C11" s="32">
        <v>52.0052693208431</v>
      </c>
      <c r="D11" s="32">
        <v>32.1379781420765</v>
      </c>
      <c r="E11" s="32">
        <v>10.636221701795472</v>
      </c>
      <c r="F11" s="32">
        <v>3.6055815768930524</v>
      </c>
      <c r="G11" s="32">
        <v>1.6149492583918814</v>
      </c>
      <c r="H11" s="32">
        <v>0</v>
      </c>
    </row>
    <row r="12" spans="1:8" s="40" customFormat="1" ht="12.75" customHeight="1">
      <c r="A12" s="38"/>
      <c r="B12" s="39"/>
      <c r="C12" s="35"/>
      <c r="D12" s="35"/>
      <c r="E12" s="35"/>
      <c r="F12" s="35"/>
      <c r="G12" s="35"/>
      <c r="H12" s="35"/>
    </row>
    <row r="13" spans="1:8" s="9" customFormat="1" ht="12.75" customHeight="1">
      <c r="A13" s="33" t="s">
        <v>63</v>
      </c>
      <c r="B13" s="39">
        <v>10888</v>
      </c>
      <c r="C13" s="35">
        <v>55.51983835415136</v>
      </c>
      <c r="D13" s="35">
        <v>29.0686994856723</v>
      </c>
      <c r="E13" s="35">
        <v>10.029390154298309</v>
      </c>
      <c r="F13" s="35">
        <v>3.5543717854518735</v>
      </c>
      <c r="G13" s="35">
        <v>1.8277002204261574</v>
      </c>
      <c r="H13" s="35">
        <v>0</v>
      </c>
    </row>
    <row r="14" spans="1:8" s="9" customFormat="1" ht="12.75" customHeight="1">
      <c r="A14" s="24" t="s">
        <v>71</v>
      </c>
      <c r="B14" s="39">
        <v>10641</v>
      </c>
      <c r="C14" s="35">
        <v>55.44591673714876</v>
      </c>
      <c r="D14" s="35">
        <v>28.982238511418103</v>
      </c>
      <c r="E14" s="35">
        <v>10.13062682078752</v>
      </c>
      <c r="F14" s="35">
        <v>3.599285781411522</v>
      </c>
      <c r="G14" s="35">
        <v>1.8419321492340945</v>
      </c>
      <c r="H14" s="35">
        <v>0</v>
      </c>
    </row>
    <row r="15" spans="1:8" s="9" customFormat="1" ht="12.75" customHeight="1">
      <c r="A15" s="34" t="s">
        <v>34</v>
      </c>
      <c r="B15" s="31">
        <v>8301</v>
      </c>
      <c r="C15" s="32">
        <v>57.306348632694856</v>
      </c>
      <c r="D15" s="32">
        <v>27.37019636188411</v>
      </c>
      <c r="E15" s="32">
        <v>9.577159378388146</v>
      </c>
      <c r="F15" s="32">
        <v>3.7103963377906277</v>
      </c>
      <c r="G15" s="32">
        <v>2.03589928924226</v>
      </c>
      <c r="H15" s="32">
        <v>0</v>
      </c>
    </row>
    <row r="16" spans="1:8" s="9" customFormat="1" ht="12.75" customHeight="1">
      <c r="A16" s="36" t="s">
        <v>74</v>
      </c>
      <c r="B16" s="39">
        <v>2340</v>
      </c>
      <c r="C16" s="35">
        <v>48.84615384615385</v>
      </c>
      <c r="D16" s="35">
        <v>34.7008547008547</v>
      </c>
      <c r="E16" s="35">
        <v>12.094017094017094</v>
      </c>
      <c r="F16" s="35">
        <v>3.205128205128205</v>
      </c>
      <c r="G16" s="35">
        <v>1.153846153846154</v>
      </c>
      <c r="H16" s="35">
        <v>0</v>
      </c>
    </row>
    <row r="17" spans="1:8" s="9" customFormat="1" ht="12.75" customHeight="1">
      <c r="A17" s="24" t="s">
        <v>62</v>
      </c>
      <c r="B17" s="39">
        <v>247</v>
      </c>
      <c r="C17" s="35">
        <v>58.70445344129555</v>
      </c>
      <c r="D17" s="35">
        <v>32.79352226720648</v>
      </c>
      <c r="E17" s="35">
        <v>5.668016194331984</v>
      </c>
      <c r="F17" s="35">
        <v>1.6194331983805668</v>
      </c>
      <c r="G17" s="35">
        <v>1.214574898785425</v>
      </c>
      <c r="H17" s="35">
        <v>0</v>
      </c>
    </row>
    <row r="18" spans="1:8" s="9" customFormat="1" ht="12.75" customHeight="1">
      <c r="A18" s="25" t="s">
        <v>67</v>
      </c>
      <c r="B18" s="39">
        <v>1089</v>
      </c>
      <c r="C18" s="35">
        <v>44.90358126721763</v>
      </c>
      <c r="D18" s="35">
        <v>36.54729109274564</v>
      </c>
      <c r="E18" s="35">
        <v>12.580348943985308</v>
      </c>
      <c r="F18" s="35">
        <v>4.224058769513315</v>
      </c>
      <c r="G18" s="35">
        <v>1.7447199265381086</v>
      </c>
      <c r="H18" s="35">
        <v>0</v>
      </c>
    </row>
    <row r="19" spans="1:8" s="9" customFormat="1" ht="12.75" customHeight="1">
      <c r="A19" s="25" t="s">
        <v>64</v>
      </c>
      <c r="B19" s="39">
        <v>7947</v>
      </c>
      <c r="C19" s="35">
        <v>47.61545237196426</v>
      </c>
      <c r="D19" s="35">
        <v>36.00100666918334</v>
      </c>
      <c r="E19" s="35">
        <v>11.400528501321253</v>
      </c>
      <c r="F19" s="35">
        <v>3.636592424814395</v>
      </c>
      <c r="G19" s="35">
        <v>1.3464200327167486</v>
      </c>
      <c r="H19" s="35">
        <v>0</v>
      </c>
    </row>
    <row r="20" spans="1:8" s="9" customFormat="1" ht="12.75" customHeight="1">
      <c r="A20" s="25" t="s">
        <v>65</v>
      </c>
      <c r="B20" s="39">
        <v>564</v>
      </c>
      <c r="C20" s="35">
        <v>59.75177304964539</v>
      </c>
      <c r="D20" s="35">
        <v>28.191489361702125</v>
      </c>
      <c r="E20" s="35">
        <v>7.9787234042553195</v>
      </c>
      <c r="F20" s="35">
        <v>3.0141843971631204</v>
      </c>
      <c r="G20" s="35">
        <v>1.0638297872340425</v>
      </c>
      <c r="H20" s="35">
        <v>0</v>
      </c>
    </row>
    <row r="21" spans="1:8" s="9" customFormat="1" ht="12.75" customHeight="1">
      <c r="A21" s="25" t="s">
        <v>66</v>
      </c>
      <c r="B21" s="39">
        <v>5</v>
      </c>
      <c r="C21" s="35">
        <v>40</v>
      </c>
      <c r="D21" s="35">
        <v>60</v>
      </c>
      <c r="E21" s="35">
        <v>0</v>
      </c>
      <c r="F21" s="35">
        <v>0</v>
      </c>
      <c r="G21" s="35">
        <v>0</v>
      </c>
      <c r="H21" s="35">
        <v>0</v>
      </c>
    </row>
    <row r="22" spans="1:8" s="9" customFormat="1" ht="12.75" customHeight="1">
      <c r="A22" s="25" t="s">
        <v>41</v>
      </c>
      <c r="B22" s="39">
        <v>3</v>
      </c>
      <c r="C22" s="35">
        <v>66.66666666666666</v>
      </c>
      <c r="D22" s="35">
        <v>33.33333333333333</v>
      </c>
      <c r="E22" s="35">
        <v>0</v>
      </c>
      <c r="F22" s="35">
        <v>0</v>
      </c>
      <c r="G22" s="35">
        <v>0</v>
      </c>
      <c r="H22" s="35">
        <v>0</v>
      </c>
    </row>
    <row r="23" spans="1:8" s="27" customFormat="1" ht="12.75" customHeight="1">
      <c r="A23" s="26" t="s">
        <v>12</v>
      </c>
      <c r="B23" s="26" t="s">
        <v>12</v>
      </c>
      <c r="C23" s="26" t="s">
        <v>12</v>
      </c>
      <c r="D23" s="26" t="s">
        <v>12</v>
      </c>
      <c r="E23" s="26"/>
      <c r="F23" s="26"/>
      <c r="G23" s="26"/>
      <c r="H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8" ht="12.75" customHeight="1">
      <c r="A31" s="6"/>
      <c r="H31" s="69"/>
    </row>
    <row r="32" ht="12.75" customHeight="1"/>
  </sheetData>
  <sheetProtection/>
  <mergeCells count="1">
    <mergeCell ref="A5:H6"/>
  </mergeCells>
  <hyperlinks>
    <hyperlink ref="H2" location="Índice!C11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>
    <tabColor indexed="47"/>
    <outlinePr summaryBelow="0" summaryRight="0"/>
  </sheetPr>
  <dimension ref="A2:G32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5.7109375" style="10" customWidth="1"/>
    <col min="2" max="7" width="11.7109375" style="10" customWidth="1"/>
    <col min="8" max="16384" width="16.00390625" style="10" customWidth="1"/>
  </cols>
  <sheetData>
    <row r="1" ht="12.75" customHeight="1"/>
    <row r="2" spans="1:7" s="9" customFormat="1" ht="12.75" customHeight="1">
      <c r="A2" s="10"/>
      <c r="B2" s="10"/>
      <c r="C2" s="10"/>
      <c r="D2" s="10"/>
      <c r="E2" s="10"/>
      <c r="G2" s="68" t="s">
        <v>42</v>
      </c>
    </row>
    <row r="3" s="9" customFormat="1" ht="12.75" customHeight="1"/>
    <row r="4" spans="1:3" s="27" customFormat="1" ht="12.75" customHeight="1">
      <c r="A4" s="27" t="s">
        <v>12</v>
      </c>
      <c r="B4" s="27" t="s">
        <v>12</v>
      </c>
      <c r="C4" s="27" t="s">
        <v>12</v>
      </c>
    </row>
    <row r="5" spans="1:7" s="9" customFormat="1" ht="15" customHeight="1">
      <c r="A5" s="88" t="str">
        <f>+"Tabla 5.5. - Interrupciones voluntarias del embarazo en mujeres por lugar de nacimiento de la mujer según número de abortos voluntarios anteriores. 2010"</f>
        <v>Tabla 5.5. - Interrupciones voluntarias del embarazo en mujeres por lugar de nacimiento de la mujer según número de abortos voluntarios anteriores. 2010</v>
      </c>
      <c r="B5" s="88"/>
      <c r="C5" s="88"/>
      <c r="D5" s="88"/>
      <c r="E5" s="88"/>
      <c r="F5" s="88"/>
      <c r="G5" s="88"/>
    </row>
    <row r="6" spans="1:7" s="9" customFormat="1" ht="15" customHeight="1">
      <c r="A6" s="88"/>
      <c r="B6" s="88"/>
      <c r="C6" s="88"/>
      <c r="D6" s="88"/>
      <c r="E6" s="88"/>
      <c r="F6" s="88"/>
      <c r="G6" s="88"/>
    </row>
    <row r="7" s="9" customFormat="1" ht="12.75" customHeight="1"/>
    <row r="8" ht="12.75" customHeight="1">
      <c r="A8" s="5" t="s">
        <v>45</v>
      </c>
    </row>
    <row r="9" spans="1:7" ht="24.75" customHeight="1">
      <c r="A9" s="60"/>
      <c r="B9" s="57" t="s">
        <v>46</v>
      </c>
      <c r="C9" s="59" t="s">
        <v>47</v>
      </c>
      <c r="D9" s="59" t="s">
        <v>48</v>
      </c>
      <c r="E9" s="59" t="s">
        <v>49</v>
      </c>
      <c r="F9" s="59" t="s">
        <v>50</v>
      </c>
      <c r="G9" s="12" t="s">
        <v>14</v>
      </c>
    </row>
    <row r="10" spans="2:7" ht="12.75" customHeight="1">
      <c r="B10" s="42"/>
      <c r="C10" s="42"/>
      <c r="D10" s="42"/>
      <c r="E10" s="42"/>
      <c r="F10" s="42"/>
      <c r="G10" s="42"/>
    </row>
    <row r="11" spans="1:7" s="9" customFormat="1" ht="12.75" customHeight="1">
      <c r="A11" s="15" t="s">
        <v>11</v>
      </c>
      <c r="B11" s="31">
        <v>20496</v>
      </c>
      <c r="C11" s="32">
        <v>59.37256049960968</v>
      </c>
      <c r="D11" s="32">
        <v>25.892857142857146</v>
      </c>
      <c r="E11" s="32">
        <v>9.260343481654958</v>
      </c>
      <c r="F11" s="32">
        <v>5.47423887587822</v>
      </c>
      <c r="G11" s="32">
        <v>0</v>
      </c>
    </row>
    <row r="12" spans="1:7" s="40" customFormat="1" ht="12.75" customHeight="1">
      <c r="A12" s="38"/>
      <c r="B12" s="39"/>
      <c r="C12" s="35"/>
      <c r="D12" s="35"/>
      <c r="E12" s="35"/>
      <c r="F12" s="35"/>
      <c r="G12" s="35"/>
    </row>
    <row r="13" spans="1:7" s="9" customFormat="1" ht="12.75" customHeight="1">
      <c r="A13" s="33" t="s">
        <v>63</v>
      </c>
      <c r="B13" s="39">
        <v>10888</v>
      </c>
      <c r="C13" s="35">
        <v>63.84092578986039</v>
      </c>
      <c r="D13" s="35">
        <v>21.978324761204995</v>
      </c>
      <c r="E13" s="35">
        <v>8.091476855253491</v>
      </c>
      <c r="F13" s="35">
        <v>6.089272593681116</v>
      </c>
      <c r="G13" s="35">
        <v>0</v>
      </c>
    </row>
    <row r="14" spans="1:7" s="9" customFormat="1" ht="12.75" customHeight="1">
      <c r="A14" s="24" t="s">
        <v>70</v>
      </c>
      <c r="B14" s="39">
        <v>10641</v>
      </c>
      <c r="C14" s="35">
        <v>64.35485386711775</v>
      </c>
      <c r="D14" s="35">
        <v>21.840052626632836</v>
      </c>
      <c r="E14" s="35">
        <v>7.856404473263791</v>
      </c>
      <c r="F14" s="35">
        <v>5.948689032985622</v>
      </c>
      <c r="G14" s="35">
        <v>0</v>
      </c>
    </row>
    <row r="15" spans="1:7" s="9" customFormat="1" ht="12.75" customHeight="1">
      <c r="A15" s="34" t="s">
        <v>34</v>
      </c>
      <c r="B15" s="31">
        <v>8301</v>
      </c>
      <c r="C15" s="32">
        <v>70.25659559089267</v>
      </c>
      <c r="D15" s="32">
        <v>19.93735694494639</v>
      </c>
      <c r="E15" s="32">
        <v>5.95109023009276</v>
      </c>
      <c r="F15" s="32">
        <v>3.854957234068185</v>
      </c>
      <c r="G15" s="32">
        <v>0</v>
      </c>
    </row>
    <row r="16" spans="1:7" s="9" customFormat="1" ht="12.75" customHeight="1">
      <c r="A16" s="36" t="s">
        <v>74</v>
      </c>
      <c r="B16" s="39">
        <v>2340</v>
      </c>
      <c r="C16" s="35">
        <v>43.41880341880342</v>
      </c>
      <c r="D16" s="35">
        <v>28.589743589743588</v>
      </c>
      <c r="E16" s="35">
        <v>14.615384615384617</v>
      </c>
      <c r="F16" s="35">
        <v>13.376068376068377</v>
      </c>
      <c r="G16" s="35">
        <v>0</v>
      </c>
    </row>
    <row r="17" spans="1:7" s="9" customFormat="1" ht="12.75" customHeight="1">
      <c r="A17" s="24" t="s">
        <v>62</v>
      </c>
      <c r="B17" s="39">
        <v>247</v>
      </c>
      <c r="C17" s="35">
        <v>41.70040485829959</v>
      </c>
      <c r="D17" s="35">
        <v>27.93522267206478</v>
      </c>
      <c r="E17" s="35">
        <v>18.218623481781375</v>
      </c>
      <c r="F17" s="35">
        <v>12.145748987854251</v>
      </c>
      <c r="G17" s="35">
        <v>0</v>
      </c>
    </row>
    <row r="18" spans="1:7" s="9" customFormat="1" ht="12.75" customHeight="1">
      <c r="A18" s="25" t="s">
        <v>67</v>
      </c>
      <c r="B18" s="39">
        <v>1089</v>
      </c>
      <c r="C18" s="35">
        <v>47.19926538108356</v>
      </c>
      <c r="D18" s="35">
        <v>31.955922865013775</v>
      </c>
      <c r="E18" s="35">
        <v>12.121212121212121</v>
      </c>
      <c r="F18" s="35">
        <v>8.723599632690542</v>
      </c>
      <c r="G18" s="35">
        <v>0</v>
      </c>
    </row>
    <row r="19" spans="1:7" s="9" customFormat="1" ht="12.75" customHeight="1">
      <c r="A19" s="25" t="s">
        <v>64</v>
      </c>
      <c r="B19" s="39">
        <v>7947</v>
      </c>
      <c r="C19" s="35">
        <v>55.140304517427964</v>
      </c>
      <c r="D19" s="35">
        <v>30.376242607273184</v>
      </c>
      <c r="E19" s="35">
        <v>10.330942494022901</v>
      </c>
      <c r="F19" s="35">
        <v>4.152510381275953</v>
      </c>
      <c r="G19" s="35">
        <v>0</v>
      </c>
    </row>
    <row r="20" spans="1:7" s="9" customFormat="1" ht="12.75" customHeight="1">
      <c r="A20" s="25" t="s">
        <v>65</v>
      </c>
      <c r="B20" s="39">
        <v>564</v>
      </c>
      <c r="C20" s="35">
        <v>55.85106382978723</v>
      </c>
      <c r="D20" s="35">
        <v>26.773049645390074</v>
      </c>
      <c r="E20" s="35">
        <v>11.347517730496454</v>
      </c>
      <c r="F20" s="35">
        <v>6.028368794326241</v>
      </c>
      <c r="G20" s="35">
        <v>0</v>
      </c>
    </row>
    <row r="21" spans="1:7" s="9" customFormat="1" ht="12.75" customHeight="1">
      <c r="A21" s="25" t="s">
        <v>66</v>
      </c>
      <c r="B21" s="39">
        <v>5</v>
      </c>
      <c r="C21" s="35">
        <v>80</v>
      </c>
      <c r="D21" s="35">
        <v>20</v>
      </c>
      <c r="E21" s="35">
        <v>0</v>
      </c>
      <c r="F21" s="35">
        <v>0</v>
      </c>
      <c r="G21" s="35">
        <v>0</v>
      </c>
    </row>
    <row r="22" spans="1:7" s="9" customFormat="1" ht="12.75" customHeight="1">
      <c r="A22" s="25" t="s">
        <v>41</v>
      </c>
      <c r="B22" s="39">
        <v>3</v>
      </c>
      <c r="C22" s="35">
        <v>100</v>
      </c>
      <c r="D22" s="35">
        <v>0</v>
      </c>
      <c r="E22" s="35">
        <v>0</v>
      </c>
      <c r="F22" s="35">
        <v>0</v>
      </c>
      <c r="G22" s="35">
        <v>0</v>
      </c>
    </row>
    <row r="23" spans="1:7" s="27" customFormat="1" ht="12.75" customHeight="1">
      <c r="A23" s="26" t="s">
        <v>12</v>
      </c>
      <c r="B23" s="71" t="s">
        <v>12</v>
      </c>
      <c r="C23" s="71" t="s">
        <v>12</v>
      </c>
      <c r="D23" s="71"/>
      <c r="E23" s="71"/>
      <c r="F23" s="71"/>
      <c r="G23" s="71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7" ht="12.75" customHeight="1">
      <c r="A31" s="4"/>
      <c r="G31" s="69"/>
    </row>
    <row r="32" ht="12.75" customHeight="1">
      <c r="A32" s="6"/>
    </row>
    <row r="33" ht="12.75" customHeight="1"/>
  </sheetData>
  <sheetProtection/>
  <mergeCells count="1">
    <mergeCell ref="A5:G6"/>
  </mergeCells>
  <hyperlinks>
    <hyperlink ref="G2" location="Índice!C12" display="INDICE"/>
  </hyperlinks>
  <printOptions/>
  <pageMargins left="0.75" right="0.75" top="1" bottom="1" header="0" footer="0"/>
  <pageSetup horizontalDpi="600" verticalDpi="600" orientation="landscape" paperSize="9" scale="50" r:id="rId2"/>
  <headerFooter alignWithMargins="0"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8">
    <tabColor indexed="47"/>
    <outlinePr summaryBelow="0" summaryRight="0"/>
  </sheetPr>
  <dimension ref="A2:I31"/>
  <sheetViews>
    <sheetView showGridLines="0" zoomScaleSheetLayoutView="100" zoomScalePageLayoutView="0" workbookViewId="0" topLeftCell="A1">
      <selection activeCell="I2" sqref="I2"/>
    </sheetView>
  </sheetViews>
  <sheetFormatPr defaultColWidth="16.00390625" defaultRowHeight="12.75"/>
  <cols>
    <col min="1" max="1" width="25.7109375" style="10" customWidth="1"/>
    <col min="2" max="9" width="11.7109375" style="10" customWidth="1"/>
    <col min="10" max="16384" width="16.00390625" style="10" customWidth="1"/>
  </cols>
  <sheetData>
    <row r="1" ht="12.75" customHeight="1"/>
    <row r="2" spans="3:9" ht="12.75" customHeight="1">
      <c r="C2" s="7"/>
      <c r="I2" s="67" t="s">
        <v>42</v>
      </c>
    </row>
    <row r="3" ht="12.75" customHeight="1"/>
    <row r="4" spans="1:3" s="11" customFormat="1" ht="12.75" customHeight="1">
      <c r="A4" s="11" t="s">
        <v>12</v>
      </c>
      <c r="B4" s="11" t="s">
        <v>12</v>
      </c>
      <c r="C4" s="11" t="s">
        <v>12</v>
      </c>
    </row>
    <row r="5" spans="1:9" s="9" customFormat="1" ht="15" customHeight="1">
      <c r="A5" s="88" t="str">
        <f>+"Tabla 5.6. - Interrupciones voluntarias del embarazo en mujeres por lugar de nacimiento de la mujer según nivel de estudios. 2010"</f>
        <v>Tabla 5.6. - Interrupciones voluntarias del embarazo en mujeres por lugar de nacimiento de la mujer según nivel de estudios. 2010</v>
      </c>
      <c r="B5" s="88"/>
      <c r="C5" s="88"/>
      <c r="D5" s="88"/>
      <c r="E5" s="88"/>
      <c r="F5" s="88"/>
      <c r="G5" s="88"/>
      <c r="H5" s="88"/>
      <c r="I5" s="88"/>
    </row>
    <row r="6" spans="1:9" s="9" customFormat="1" ht="15" customHeight="1">
      <c r="A6" s="88"/>
      <c r="B6" s="88"/>
      <c r="C6" s="88"/>
      <c r="D6" s="88"/>
      <c r="E6" s="88"/>
      <c r="F6" s="88"/>
      <c r="G6" s="88"/>
      <c r="H6" s="88"/>
      <c r="I6" s="88"/>
    </row>
    <row r="7" s="9" customFormat="1" ht="12.75" customHeight="1"/>
    <row r="8" ht="12.75" customHeight="1">
      <c r="A8" s="5" t="s">
        <v>45</v>
      </c>
    </row>
    <row r="9" spans="1:9" ht="36.75" customHeight="1">
      <c r="A9" s="12"/>
      <c r="B9" s="12" t="s">
        <v>43</v>
      </c>
      <c r="C9" s="12" t="s">
        <v>13</v>
      </c>
      <c r="D9" s="12" t="s">
        <v>76</v>
      </c>
      <c r="E9" s="12" t="s">
        <v>77</v>
      </c>
      <c r="F9" s="12" t="s">
        <v>80</v>
      </c>
      <c r="G9" s="12" t="s">
        <v>78</v>
      </c>
      <c r="H9" s="12" t="s">
        <v>79</v>
      </c>
      <c r="I9" s="12" t="s">
        <v>41</v>
      </c>
    </row>
    <row r="10" ht="12.75" customHeight="1">
      <c r="B10" s="13"/>
    </row>
    <row r="11" spans="1:9" ht="12.75" customHeight="1">
      <c r="A11" s="15" t="s">
        <v>11</v>
      </c>
      <c r="B11" s="16">
        <v>20496</v>
      </c>
      <c r="C11" s="17">
        <v>1.634465261514442</v>
      </c>
      <c r="D11" s="17">
        <v>13.709992193598753</v>
      </c>
      <c r="E11" s="17">
        <v>35.36787665886026</v>
      </c>
      <c r="F11" s="17">
        <v>30.927985948477755</v>
      </c>
      <c r="G11" s="17">
        <v>8.591920374707259</v>
      </c>
      <c r="H11" s="17">
        <v>9.35792349726776</v>
      </c>
      <c r="I11" s="17">
        <v>0.4098360655737705</v>
      </c>
    </row>
    <row r="12" spans="1:9" s="14" customFormat="1" ht="12.75" customHeight="1">
      <c r="A12" s="37"/>
      <c r="B12" s="21"/>
      <c r="C12" s="22"/>
      <c r="D12" s="22"/>
      <c r="E12" s="22"/>
      <c r="F12" s="22"/>
      <c r="G12" s="22"/>
      <c r="H12" s="22"/>
      <c r="I12" s="22"/>
    </row>
    <row r="13" spans="1:9" ht="12.75" customHeight="1">
      <c r="A13" s="18" t="s">
        <v>63</v>
      </c>
      <c r="B13" s="21">
        <v>10888</v>
      </c>
      <c r="C13" s="22">
        <v>1.4327700220426156</v>
      </c>
      <c r="D13" s="22">
        <v>11.599926524614254</v>
      </c>
      <c r="E13" s="22">
        <v>30.262674504041147</v>
      </c>
      <c r="F13" s="22">
        <v>31.21785451873622</v>
      </c>
      <c r="G13" s="22">
        <v>11.618295371050698</v>
      </c>
      <c r="H13" s="22">
        <v>13.537839823659073</v>
      </c>
      <c r="I13" s="22">
        <v>0.33063923585598826</v>
      </c>
    </row>
    <row r="14" spans="1:9" ht="12.75" customHeight="1">
      <c r="A14" s="19" t="s">
        <v>70</v>
      </c>
      <c r="B14" s="21">
        <v>10641</v>
      </c>
      <c r="C14" s="22">
        <v>1.4378347899633492</v>
      </c>
      <c r="D14" s="22">
        <v>11.756413870876797</v>
      </c>
      <c r="E14" s="22">
        <v>30.37308523634997</v>
      </c>
      <c r="F14" s="22">
        <v>31.256460858941832</v>
      </c>
      <c r="G14" s="22">
        <v>11.521473545719388</v>
      </c>
      <c r="H14" s="22">
        <v>13.325815242928297</v>
      </c>
      <c r="I14" s="22">
        <v>0.32891645522037405</v>
      </c>
    </row>
    <row r="15" spans="1:9" ht="12.75" customHeight="1">
      <c r="A15" s="20" t="s">
        <v>34</v>
      </c>
      <c r="B15" s="16">
        <v>8301</v>
      </c>
      <c r="C15" s="17">
        <v>1.2769545837850862</v>
      </c>
      <c r="D15" s="17">
        <v>11.890133718829057</v>
      </c>
      <c r="E15" s="17">
        <v>28.77966510059029</v>
      </c>
      <c r="F15" s="17">
        <v>29.406095651126368</v>
      </c>
      <c r="G15" s="17">
        <v>13.010480664980124</v>
      </c>
      <c r="H15" s="17">
        <v>15.335501746777497</v>
      </c>
      <c r="I15" s="17">
        <v>0.30116853391157694</v>
      </c>
    </row>
    <row r="16" spans="1:9" ht="12.75" customHeight="1">
      <c r="A16" s="45" t="s">
        <v>74</v>
      </c>
      <c r="B16" s="21">
        <v>2340</v>
      </c>
      <c r="C16" s="22">
        <v>2.0085470085470085</v>
      </c>
      <c r="D16" s="22">
        <v>11.282051282051283</v>
      </c>
      <c r="E16" s="22">
        <v>36.02564102564102</v>
      </c>
      <c r="F16" s="22">
        <v>37.82051282051282</v>
      </c>
      <c r="G16" s="22">
        <v>6.239316239316239</v>
      </c>
      <c r="H16" s="22">
        <v>6.196581196581197</v>
      </c>
      <c r="I16" s="22">
        <v>0.4273504273504274</v>
      </c>
    </row>
    <row r="17" spans="1:9" s="9" customFormat="1" ht="12.75" customHeight="1">
      <c r="A17" s="24" t="s">
        <v>62</v>
      </c>
      <c r="B17" s="23">
        <v>247</v>
      </c>
      <c r="C17" s="22">
        <v>1.214574898785425</v>
      </c>
      <c r="D17" s="22">
        <v>4.8582995951417</v>
      </c>
      <c r="E17" s="22">
        <v>25.506072874493928</v>
      </c>
      <c r="F17" s="22">
        <v>29.554655870445345</v>
      </c>
      <c r="G17" s="22">
        <v>15.789473684210526</v>
      </c>
      <c r="H17" s="22">
        <v>22.672064777327936</v>
      </c>
      <c r="I17" s="22">
        <v>0.4048582995951417</v>
      </c>
    </row>
    <row r="18" spans="1:9" s="9" customFormat="1" ht="12.75" customHeight="1">
      <c r="A18" s="25" t="s">
        <v>67</v>
      </c>
      <c r="B18" s="23">
        <v>1089</v>
      </c>
      <c r="C18" s="22">
        <v>6.978879706152434</v>
      </c>
      <c r="D18" s="22">
        <v>22.31404958677686</v>
      </c>
      <c r="E18" s="22">
        <v>40.03673094582185</v>
      </c>
      <c r="F18" s="22">
        <v>22.681359044995407</v>
      </c>
      <c r="G18" s="22">
        <v>3.3976124885215793</v>
      </c>
      <c r="H18" s="22">
        <v>3.948576675849403</v>
      </c>
      <c r="I18" s="22">
        <v>0.642791551882461</v>
      </c>
    </row>
    <row r="19" spans="1:9" s="9" customFormat="1" ht="12.75" customHeight="1">
      <c r="A19" s="25" t="s">
        <v>64</v>
      </c>
      <c r="B19" s="23">
        <v>7947</v>
      </c>
      <c r="C19" s="22">
        <v>1.1828362904240595</v>
      </c>
      <c r="D19" s="22">
        <v>15.502705423430225</v>
      </c>
      <c r="E19" s="22">
        <v>41.16018623379892</v>
      </c>
      <c r="F19" s="22">
        <v>31.89882974707437</v>
      </c>
      <c r="G19" s="22">
        <v>5.398263495658739</v>
      </c>
      <c r="H19" s="22">
        <v>4.42934440669435</v>
      </c>
      <c r="I19" s="22">
        <v>0.4278344029193406</v>
      </c>
    </row>
    <row r="20" spans="1:9" s="9" customFormat="1" ht="12.75" customHeight="1">
      <c r="A20" s="25" t="s">
        <v>65</v>
      </c>
      <c r="B20" s="23">
        <v>564</v>
      </c>
      <c r="C20" s="22">
        <v>1.5957446808510638</v>
      </c>
      <c r="D20" s="22">
        <v>12.588652482269502</v>
      </c>
      <c r="E20" s="22">
        <v>43.262411347517734</v>
      </c>
      <c r="F20" s="22">
        <v>27.659574468085108</v>
      </c>
      <c r="G20" s="22">
        <v>5.141843971631205</v>
      </c>
      <c r="H20" s="22">
        <v>8.51063829787234</v>
      </c>
      <c r="I20" s="22">
        <v>1.2411347517730498</v>
      </c>
    </row>
    <row r="21" spans="1:9" s="9" customFormat="1" ht="12.75" customHeight="1">
      <c r="A21" s="25" t="s">
        <v>66</v>
      </c>
      <c r="B21" s="23">
        <v>5</v>
      </c>
      <c r="C21" s="22">
        <v>0</v>
      </c>
      <c r="D21" s="22">
        <v>20</v>
      </c>
      <c r="E21" s="22">
        <v>40</v>
      </c>
      <c r="F21" s="22">
        <v>40</v>
      </c>
      <c r="G21" s="22">
        <v>0</v>
      </c>
      <c r="H21" s="22">
        <v>0</v>
      </c>
      <c r="I21" s="22">
        <v>0</v>
      </c>
    </row>
    <row r="22" spans="1:9" s="9" customFormat="1" ht="12.75" customHeight="1">
      <c r="A22" s="25" t="s">
        <v>41</v>
      </c>
      <c r="B22" s="23">
        <v>3</v>
      </c>
      <c r="C22" s="22">
        <v>0</v>
      </c>
      <c r="D22" s="22">
        <v>0</v>
      </c>
      <c r="E22" s="22">
        <v>33.33333333333333</v>
      </c>
      <c r="F22" s="22">
        <v>0</v>
      </c>
      <c r="G22" s="22">
        <v>33.33333333333333</v>
      </c>
      <c r="H22" s="22">
        <v>33.33333333333333</v>
      </c>
      <c r="I22" s="22">
        <v>0</v>
      </c>
    </row>
    <row r="23" spans="1:9" s="27" customFormat="1" ht="12.75" customHeight="1">
      <c r="A23" s="26" t="s">
        <v>12</v>
      </c>
      <c r="B23" s="26"/>
      <c r="C23" s="26" t="s">
        <v>12</v>
      </c>
      <c r="D23" s="26"/>
      <c r="E23" s="26"/>
      <c r="F23" s="26"/>
      <c r="G23" s="26"/>
      <c r="H23" s="26"/>
      <c r="I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9" ht="12.75" customHeight="1">
      <c r="A31" s="6"/>
      <c r="I31" s="69"/>
    </row>
    <row r="32" ht="12.75" customHeight="1"/>
  </sheetData>
  <sheetProtection/>
  <mergeCells count="1">
    <mergeCell ref="A5:I6"/>
  </mergeCells>
  <hyperlinks>
    <hyperlink ref="I2" location="Índice!C14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9">
    <tabColor theme="9" tint="0.39998000860214233"/>
    <outlinePr summaryBelow="0" summaryRight="0"/>
  </sheetPr>
  <dimension ref="A2:G31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5.7109375" style="10" customWidth="1"/>
    <col min="2" max="7" width="11.7109375" style="10" customWidth="1"/>
    <col min="8" max="16384" width="16.00390625" style="10" customWidth="1"/>
  </cols>
  <sheetData>
    <row r="1" ht="12.75" customHeight="1"/>
    <row r="2" spans="4:7" ht="12.75" customHeight="1">
      <c r="D2" s="41"/>
      <c r="G2" s="67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7" ht="15" customHeight="1">
      <c r="A5" s="80" t="str">
        <f>+"Tabla 5.7. - Interrupciones voluntarias del embarazo en mujeres por lugar de nacimiento de la mujer según número de hijos. 2010"</f>
        <v>Tabla 5.7. - Interrupciones voluntarias del embarazo en mujeres por lugar de nacimiento de la mujer según número de hijos. 2010</v>
      </c>
      <c r="B5" s="80"/>
      <c r="C5" s="80"/>
      <c r="D5" s="80"/>
      <c r="E5" s="80"/>
      <c r="F5" s="80"/>
      <c r="G5" s="80"/>
    </row>
    <row r="6" spans="1:7" ht="15" customHeight="1">
      <c r="A6" s="80"/>
      <c r="B6" s="80"/>
      <c r="C6" s="80"/>
      <c r="D6" s="80"/>
      <c r="E6" s="80"/>
      <c r="F6" s="80"/>
      <c r="G6" s="80"/>
    </row>
    <row r="7" ht="12.75" customHeight="1"/>
    <row r="8" ht="12.75" customHeight="1">
      <c r="A8" s="5" t="s">
        <v>45</v>
      </c>
    </row>
    <row r="9" spans="1:7" ht="24.75" customHeight="1">
      <c r="A9" s="87"/>
      <c r="B9" s="12" t="s">
        <v>43</v>
      </c>
      <c r="C9" s="12" t="s">
        <v>22</v>
      </c>
      <c r="D9" s="12" t="s">
        <v>51</v>
      </c>
      <c r="E9" s="12" t="s">
        <v>52</v>
      </c>
      <c r="F9" s="12" t="s">
        <v>53</v>
      </c>
      <c r="G9" s="61" t="s">
        <v>41</v>
      </c>
    </row>
    <row r="10" ht="12.75" customHeight="1">
      <c r="B10" s="13"/>
    </row>
    <row r="11" spans="1:7" s="9" customFormat="1" ht="12.75" customHeight="1">
      <c r="A11" s="15" t="s">
        <v>11</v>
      </c>
      <c r="B11" s="31">
        <v>20496</v>
      </c>
      <c r="C11" s="32">
        <v>0.4536007025761124</v>
      </c>
      <c r="D11" s="32">
        <v>0.27488290398126464</v>
      </c>
      <c r="E11" s="32">
        <v>0.18808548009367682</v>
      </c>
      <c r="F11" s="32">
        <v>0.08343091334894613</v>
      </c>
      <c r="G11" s="32">
        <v>0</v>
      </c>
    </row>
    <row r="12" spans="1:7" s="40" customFormat="1" ht="12.75" customHeight="1">
      <c r="A12" s="38"/>
      <c r="B12" s="39"/>
      <c r="C12" s="35"/>
      <c r="D12" s="35"/>
      <c r="E12" s="35"/>
      <c r="F12" s="35"/>
      <c r="G12" s="35"/>
    </row>
    <row r="13" spans="1:7" s="9" customFormat="1" ht="12.75" customHeight="1">
      <c r="A13" s="33" t="s">
        <v>63</v>
      </c>
      <c r="B13" s="39">
        <v>10888</v>
      </c>
      <c r="C13" s="35">
        <v>0.5574026451138868</v>
      </c>
      <c r="D13" s="35">
        <v>0.24246877296105804</v>
      </c>
      <c r="E13" s="35">
        <v>0.1535635562086701</v>
      </c>
      <c r="F13" s="35">
        <v>0.04656502571638501</v>
      </c>
      <c r="G13" s="35">
        <v>0</v>
      </c>
    </row>
    <row r="14" spans="1:7" s="9" customFormat="1" ht="12.75" customHeight="1">
      <c r="A14" s="24" t="s">
        <v>70</v>
      </c>
      <c r="B14" s="39">
        <v>10641</v>
      </c>
      <c r="C14" s="35">
        <v>0.5624471384268396</v>
      </c>
      <c r="D14" s="35">
        <v>0.24029696457099897</v>
      </c>
      <c r="E14" s="35">
        <v>0.15045578423080538</v>
      </c>
      <c r="F14" s="35">
        <v>0.046800112771356074</v>
      </c>
      <c r="G14" s="35">
        <v>0</v>
      </c>
    </row>
    <row r="15" spans="1:7" s="9" customFormat="1" ht="12.75" customHeight="1">
      <c r="A15" s="34" t="s">
        <v>34</v>
      </c>
      <c r="B15" s="31">
        <v>8301</v>
      </c>
      <c r="C15" s="32">
        <v>0.6053487531622697</v>
      </c>
      <c r="D15" s="32">
        <v>0.2094928321888929</v>
      </c>
      <c r="E15" s="32">
        <v>0.13974219973497168</v>
      </c>
      <c r="F15" s="32">
        <v>0.0454162149138658</v>
      </c>
      <c r="G15" s="32">
        <v>0</v>
      </c>
    </row>
    <row r="16" spans="1:7" s="9" customFormat="1" ht="12.75" customHeight="1">
      <c r="A16" s="36" t="s">
        <v>74</v>
      </c>
      <c r="B16" s="39">
        <v>2340</v>
      </c>
      <c r="C16" s="35">
        <v>0.41025641025641024</v>
      </c>
      <c r="D16" s="35">
        <v>0.34957264957264955</v>
      </c>
      <c r="E16" s="35">
        <v>0.18846153846153846</v>
      </c>
      <c r="F16" s="35">
        <v>0.051709401709401706</v>
      </c>
      <c r="G16" s="35">
        <v>0</v>
      </c>
    </row>
    <row r="17" spans="1:7" s="9" customFormat="1" ht="12.75" customHeight="1">
      <c r="A17" s="24" t="s">
        <v>62</v>
      </c>
      <c r="B17" s="39">
        <v>247</v>
      </c>
      <c r="C17" s="35">
        <v>0.340080971659919</v>
      </c>
      <c r="D17" s="35">
        <v>0.3360323886639676</v>
      </c>
      <c r="E17" s="35">
        <v>0.2874493927125506</v>
      </c>
      <c r="F17" s="35">
        <v>0.03643724696356275</v>
      </c>
      <c r="G17" s="35">
        <v>0</v>
      </c>
    </row>
    <row r="18" spans="1:7" s="9" customFormat="1" ht="12.75" customHeight="1">
      <c r="A18" s="25" t="s">
        <v>67</v>
      </c>
      <c r="B18" s="39">
        <v>1089</v>
      </c>
      <c r="C18" s="35">
        <v>0.43067033976124885</v>
      </c>
      <c r="D18" s="35">
        <v>0.2662993572084481</v>
      </c>
      <c r="E18" s="35">
        <v>0.18181818181818182</v>
      </c>
      <c r="F18" s="35">
        <v>0.12121212121212122</v>
      </c>
      <c r="G18" s="35">
        <v>0</v>
      </c>
    </row>
    <row r="19" spans="1:7" s="9" customFormat="1" ht="12.75" customHeight="1">
      <c r="A19" s="25" t="s">
        <v>64</v>
      </c>
      <c r="B19" s="39">
        <v>7947</v>
      </c>
      <c r="C19" s="35">
        <v>0.3240216433874418</v>
      </c>
      <c r="D19" s="35">
        <v>0.3211274694853404</v>
      </c>
      <c r="E19" s="35">
        <v>0.2295205738014345</v>
      </c>
      <c r="F19" s="35">
        <v>0.12533031332578332</v>
      </c>
      <c r="G19" s="35">
        <v>0</v>
      </c>
    </row>
    <row r="20" spans="1:7" s="9" customFormat="1" ht="12.75" customHeight="1">
      <c r="A20" s="25" t="s">
        <v>65</v>
      </c>
      <c r="B20" s="39">
        <v>564</v>
      </c>
      <c r="C20" s="35">
        <v>0.3191489361702128</v>
      </c>
      <c r="D20" s="35">
        <v>0.2641843971631206</v>
      </c>
      <c r="E20" s="35">
        <v>0.28368794326241137</v>
      </c>
      <c r="F20" s="35">
        <v>0.13297872340425532</v>
      </c>
      <c r="G20" s="35">
        <v>0</v>
      </c>
    </row>
    <row r="21" spans="1:7" s="9" customFormat="1" ht="12.75" customHeight="1">
      <c r="A21" s="25" t="s">
        <v>66</v>
      </c>
      <c r="B21" s="39">
        <v>5</v>
      </c>
      <c r="C21" s="35">
        <v>0.4</v>
      </c>
      <c r="D21" s="35">
        <v>0.6</v>
      </c>
      <c r="E21" s="35">
        <v>0</v>
      </c>
      <c r="F21" s="35">
        <v>0</v>
      </c>
      <c r="G21" s="35">
        <v>0</v>
      </c>
    </row>
    <row r="22" spans="1:7" s="9" customFormat="1" ht="12.75" customHeight="1">
      <c r="A22" s="25" t="s">
        <v>41</v>
      </c>
      <c r="B22" s="39">
        <v>3</v>
      </c>
      <c r="C22" s="35">
        <v>0.6666666666666666</v>
      </c>
      <c r="D22" s="35">
        <v>0</v>
      </c>
      <c r="E22" s="35">
        <v>0.3333333333333333</v>
      </c>
      <c r="F22" s="35">
        <v>0</v>
      </c>
      <c r="G22" s="35">
        <v>0</v>
      </c>
    </row>
    <row r="23" spans="1:7" s="27" customFormat="1" ht="12.75" customHeight="1">
      <c r="A23" s="26" t="s">
        <v>12</v>
      </c>
      <c r="B23" s="26" t="s">
        <v>12</v>
      </c>
      <c r="C23" s="26" t="s">
        <v>12</v>
      </c>
      <c r="D23" s="26" t="s">
        <v>12</v>
      </c>
      <c r="E23" s="26" t="s">
        <v>12</v>
      </c>
      <c r="F23" s="26" t="s">
        <v>12</v>
      </c>
      <c r="G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7" ht="12.75" customHeight="1">
      <c r="A31" s="6"/>
      <c r="G31" s="69"/>
    </row>
    <row r="32" ht="12.75" customHeight="1"/>
  </sheetData>
  <sheetProtection/>
  <mergeCells count="1">
    <mergeCell ref="A5:G6"/>
  </mergeCells>
  <hyperlinks>
    <hyperlink ref="G2" location="Índice!C16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0">
    <tabColor theme="9" tint="0.39998000860214233"/>
    <outlinePr summaryBelow="0" summaryRight="0"/>
  </sheetPr>
  <dimension ref="A2:I32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5.7109375" style="10" customWidth="1"/>
    <col min="2" max="7" width="11.7109375" style="10" customWidth="1"/>
    <col min="8" max="16384" width="16.00390625" style="10" customWidth="1"/>
  </cols>
  <sheetData>
    <row r="1" ht="12.75" customHeight="1"/>
    <row r="2" ht="12.75" customHeight="1">
      <c r="G2" s="67" t="s">
        <v>42</v>
      </c>
    </row>
    <row r="3" ht="12.75" customHeight="1"/>
    <row r="4" spans="1:3" s="11" customFormat="1" ht="12.75" customHeight="1">
      <c r="A4" s="11" t="s">
        <v>12</v>
      </c>
      <c r="B4" s="11" t="s">
        <v>12</v>
      </c>
      <c r="C4" s="11" t="s">
        <v>12</v>
      </c>
    </row>
    <row r="5" spans="1:7" s="9" customFormat="1" ht="15" customHeight="1">
      <c r="A5" s="88" t="str">
        <f>+"Tabla 5.8. - Interrupciones voluntarias del embarazo en mujeres por lugar de nacimiento de la mujer según estado civil. 2010"</f>
        <v>Tabla 5.8. - Interrupciones voluntarias del embarazo en mujeres por lugar de nacimiento de la mujer según estado civil. 2010</v>
      </c>
      <c r="B5" s="88"/>
      <c r="C5" s="88"/>
      <c r="D5" s="88"/>
      <c r="E5" s="88"/>
      <c r="F5" s="88"/>
      <c r="G5" s="88"/>
    </row>
    <row r="6" spans="1:7" s="9" customFormat="1" ht="15" customHeight="1">
      <c r="A6" s="88"/>
      <c r="B6" s="88"/>
      <c r="C6" s="88"/>
      <c r="D6" s="88"/>
      <c r="E6" s="88"/>
      <c r="F6" s="88"/>
      <c r="G6" s="88"/>
    </row>
    <row r="7" s="9" customFormat="1" ht="12.75" customHeight="1"/>
    <row r="8" ht="12.75" customHeight="1">
      <c r="A8" s="5" t="s">
        <v>45</v>
      </c>
    </row>
    <row r="9" spans="1:7" ht="24.75" customHeight="1">
      <c r="A9" s="12"/>
      <c r="B9" s="12" t="s">
        <v>43</v>
      </c>
      <c r="C9" s="12" t="s">
        <v>54</v>
      </c>
      <c r="D9" s="12" t="s">
        <v>55</v>
      </c>
      <c r="E9" s="12" t="s">
        <v>56</v>
      </c>
      <c r="F9" s="58" t="s">
        <v>57</v>
      </c>
      <c r="G9" s="12" t="s">
        <v>58</v>
      </c>
    </row>
    <row r="10" spans="1:7" s="9" customFormat="1" ht="12.75" customHeight="1">
      <c r="A10" s="8"/>
      <c r="B10" s="8"/>
      <c r="C10" s="8"/>
      <c r="D10" s="8"/>
      <c r="E10" s="8"/>
      <c r="F10" s="8"/>
      <c r="G10" s="8"/>
    </row>
    <row r="11" spans="1:7" s="9" customFormat="1" ht="12.75" customHeight="1">
      <c r="A11" s="30" t="s">
        <v>11</v>
      </c>
      <c r="B11" s="31">
        <v>20496</v>
      </c>
      <c r="C11" s="32">
        <v>71.84328649492583</v>
      </c>
      <c r="D11" s="32">
        <v>22.443403590944573</v>
      </c>
      <c r="E11" s="32">
        <v>5.313231850117096</v>
      </c>
      <c r="F11" s="32">
        <v>0.26346604215456676</v>
      </c>
      <c r="G11" s="32">
        <v>0.1366120218579235</v>
      </c>
    </row>
    <row r="12" spans="1:7" s="40" customFormat="1" ht="12.75" customHeight="1">
      <c r="A12" s="38"/>
      <c r="B12" s="39"/>
      <c r="C12" s="35"/>
      <c r="D12" s="35"/>
      <c r="E12" s="35"/>
      <c r="F12" s="35"/>
      <c r="G12" s="35"/>
    </row>
    <row r="13" spans="1:7" s="9" customFormat="1" ht="12.75" customHeight="1">
      <c r="A13" s="33" t="s">
        <v>63</v>
      </c>
      <c r="B13" s="39">
        <v>10888</v>
      </c>
      <c r="C13" s="35">
        <v>71.67523879500366</v>
      </c>
      <c r="D13" s="35">
        <v>21.95077149155033</v>
      </c>
      <c r="E13" s="35">
        <v>5.9515062454077885</v>
      </c>
      <c r="F13" s="35">
        <v>0.2479794268919912</v>
      </c>
      <c r="G13" s="35">
        <v>0.174504041146216</v>
      </c>
    </row>
    <row r="14" spans="1:7" s="9" customFormat="1" ht="12.75" customHeight="1">
      <c r="A14" s="24" t="s">
        <v>71</v>
      </c>
      <c r="B14" s="39">
        <v>10641</v>
      </c>
      <c r="C14" s="35">
        <v>72.25824640541303</v>
      </c>
      <c r="D14" s="35">
        <v>21.417160041349497</v>
      </c>
      <c r="E14" s="35">
        <v>5.892303354947844</v>
      </c>
      <c r="F14" s="35">
        <v>0.2537355511700028</v>
      </c>
      <c r="G14" s="35">
        <v>0.17855464711963162</v>
      </c>
    </row>
    <row r="15" spans="1:9" s="9" customFormat="1" ht="12.75" customHeight="1">
      <c r="A15" s="34" t="s">
        <v>34</v>
      </c>
      <c r="B15" s="31">
        <v>8301</v>
      </c>
      <c r="C15" s="32">
        <v>75.73786290808336</v>
      </c>
      <c r="D15" s="32">
        <v>18.033971810625225</v>
      </c>
      <c r="E15" s="32">
        <v>5.939043488736297</v>
      </c>
      <c r="F15" s="32">
        <v>0.14456089627755692</v>
      </c>
      <c r="G15" s="32">
        <v>0.14456089627755692</v>
      </c>
      <c r="H15" s="40"/>
      <c r="I15" s="40"/>
    </row>
    <row r="16" spans="1:9" s="9" customFormat="1" ht="12.75" customHeight="1">
      <c r="A16" s="36" t="s">
        <v>74</v>
      </c>
      <c r="B16" s="39">
        <v>2340</v>
      </c>
      <c r="C16" s="35">
        <v>59.914529914529915</v>
      </c>
      <c r="D16" s="35">
        <v>33.418803418803414</v>
      </c>
      <c r="E16" s="35">
        <v>5.726495726495727</v>
      </c>
      <c r="F16" s="35">
        <v>0.641025641025641</v>
      </c>
      <c r="G16" s="35">
        <v>0.2991452991452992</v>
      </c>
      <c r="H16" s="40"/>
      <c r="I16" s="40"/>
    </row>
    <row r="17" spans="1:7" s="9" customFormat="1" ht="12.75" customHeight="1">
      <c r="A17" s="24" t="s">
        <v>62</v>
      </c>
      <c r="B17" s="39">
        <v>247</v>
      </c>
      <c r="C17" s="35">
        <v>46.558704453441294</v>
      </c>
      <c r="D17" s="35">
        <v>44.93927125506073</v>
      </c>
      <c r="E17" s="35">
        <v>8.502024291497975</v>
      </c>
      <c r="F17" s="35">
        <v>0</v>
      </c>
      <c r="G17" s="35">
        <v>0</v>
      </c>
    </row>
    <row r="18" spans="1:7" s="9" customFormat="1" ht="12.75" customHeight="1">
      <c r="A18" s="25" t="s">
        <v>67</v>
      </c>
      <c r="B18" s="39">
        <v>1089</v>
      </c>
      <c r="C18" s="35">
        <v>67.21763085399449</v>
      </c>
      <c r="D18" s="35">
        <v>25.987144168962352</v>
      </c>
      <c r="E18" s="35">
        <v>6.42791551882461</v>
      </c>
      <c r="F18" s="35">
        <v>0.27548209366391185</v>
      </c>
      <c r="G18" s="35">
        <v>0.09182736455463728</v>
      </c>
    </row>
    <row r="19" spans="1:7" s="9" customFormat="1" ht="12.75" customHeight="1">
      <c r="A19" s="25" t="s">
        <v>64</v>
      </c>
      <c r="B19" s="39">
        <v>7947</v>
      </c>
      <c r="C19" s="35">
        <v>74.506102931924</v>
      </c>
      <c r="D19" s="35">
        <v>20.59896816408708</v>
      </c>
      <c r="E19" s="35">
        <v>4.517427960236567</v>
      </c>
      <c r="F19" s="35">
        <v>0.27683402541839686</v>
      </c>
      <c r="G19" s="35">
        <v>0.10066691833396249</v>
      </c>
    </row>
    <row r="20" spans="1:7" s="9" customFormat="1" ht="12.75" customHeight="1">
      <c r="A20" s="25" t="s">
        <v>65</v>
      </c>
      <c r="B20" s="39">
        <v>564</v>
      </c>
      <c r="C20" s="35">
        <v>46.63120567375886</v>
      </c>
      <c r="D20" s="35">
        <v>50.88652482269504</v>
      </c>
      <c r="E20" s="35">
        <v>2.127659574468085</v>
      </c>
      <c r="F20" s="35">
        <v>0.3546099290780142</v>
      </c>
      <c r="G20" s="35">
        <v>0</v>
      </c>
    </row>
    <row r="21" spans="1:7" s="9" customFormat="1" ht="12.75" customHeight="1">
      <c r="A21" s="25" t="s">
        <v>66</v>
      </c>
      <c r="B21" s="39">
        <v>5</v>
      </c>
      <c r="C21" s="35">
        <v>80</v>
      </c>
      <c r="D21" s="35">
        <v>20</v>
      </c>
      <c r="E21" s="35">
        <v>0</v>
      </c>
      <c r="F21" s="35">
        <v>0</v>
      </c>
      <c r="G21" s="35">
        <v>0</v>
      </c>
    </row>
    <row r="22" spans="1:7" s="9" customFormat="1" ht="12.75" customHeight="1">
      <c r="A22" s="25" t="s">
        <v>41</v>
      </c>
      <c r="B22" s="39">
        <v>3</v>
      </c>
      <c r="C22" s="35">
        <v>33.33333333333333</v>
      </c>
      <c r="D22" s="35">
        <v>66.66666666666666</v>
      </c>
      <c r="E22" s="35">
        <v>0</v>
      </c>
      <c r="F22" s="35">
        <v>0</v>
      </c>
      <c r="G22" s="35">
        <v>0</v>
      </c>
    </row>
    <row r="23" spans="1:7" s="27" customFormat="1" ht="12.75" customHeight="1">
      <c r="A23" s="26" t="s">
        <v>12</v>
      </c>
      <c r="B23" s="26" t="s">
        <v>12</v>
      </c>
      <c r="C23" s="26" t="s">
        <v>12</v>
      </c>
      <c r="D23" s="26"/>
      <c r="E23" s="26"/>
      <c r="F23" s="44"/>
      <c r="G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7" ht="12.75" customHeight="1">
      <c r="A31" s="4"/>
      <c r="G31" s="69"/>
    </row>
    <row r="32" ht="12.75" customHeight="1">
      <c r="A32" s="6"/>
    </row>
    <row r="33" ht="12.75" customHeight="1"/>
  </sheetData>
  <sheetProtection/>
  <mergeCells count="1">
    <mergeCell ref="A5:G6"/>
  </mergeCells>
  <hyperlinks>
    <hyperlink ref="G2" location="Índice!C17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