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270" activeTab="0"/>
  </bookViews>
  <sheets>
    <sheet name="Día de la seman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<sst xmlns="http://schemas.openxmlformats.org/spreadsheetml/2006/main" count="32" uniqueCount="32">
  <si>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Enero</t>
  </si>
  <si>
    <t>J</t>
  </si>
  <si>
    <t>Febrero</t>
  </si>
  <si>
    <t>V</t>
  </si>
  <si>
    <t>Marzo</t>
  </si>
  <si>
    <t>S</t>
  </si>
  <si>
    <t>Abril</t>
  </si>
  <si>
    <t>D</t>
  </si>
  <si>
    <t>Mayo</t>
  </si>
  <si>
    <t>L</t>
  </si>
  <si>
    <t>Junio</t>
  </si>
  <si>
    <t>M</t>
  </si>
  <si>
    <t>Julio</t>
  </si>
  <si>
    <t>X</t>
  </si>
  <si>
    <t>Agosto</t>
  </si>
  <si>
    <t>Septiembre</t>
  </si>
  <si>
    <t>Octubre</t>
  </si>
  <si>
    <t>Noviembre</t>
  </si>
  <si>
    <t>Diciembre</t>
  </si>
  <si>
    <t xml:space="preserve">  M - Martes</t>
  </si>
  <si>
    <t xml:space="preserve">  V - Viernes</t>
  </si>
  <si>
    <t xml:space="preserve">  S - Sábado</t>
  </si>
  <si>
    <t xml:space="preserve">  D - Domingo</t>
  </si>
  <si>
    <t>Mes</t>
  </si>
  <si>
    <t xml:space="preserve">  L -  Lunes</t>
  </si>
  <si>
    <t xml:space="preserve">  J -  Jueves</t>
  </si>
  <si>
    <t xml:space="preserve">  X - Miércoles</t>
  </si>
  <si>
    <r>
      <t>Año de referencia</t>
    </r>
    <r>
      <rPr>
        <sz val="10"/>
        <rFont val="Arial"/>
        <family val="2"/>
      </rPr>
      <t>:</t>
    </r>
  </si>
  <si>
    <t xml:space="preserve">      Significado de las abreviaturas de los días de la semana:</t>
  </si>
  <si>
    <t>(*) Para conocer el calendario de un año, introducir su valor en la casilla B5.</t>
  </si>
  <si>
    <r>
      <t>Correspondencia entre año, mes y día de mes con el día de la semana</t>
    </r>
    <r>
      <rPr>
        <b/>
        <vertAlign val="superscript"/>
        <sz val="12"/>
        <rFont val="Arial"/>
        <family val="2"/>
      </rPr>
      <t xml:space="preserve"> (*)</t>
    </r>
  </si>
  <si>
    <t>Día de mes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</si>
</sst>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</numFmts>
  <fonts count="50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 quotePrefix="1">
      <alignment horizontal="left" indent="1"/>
    </xf>
    <xf numFmtId="0" fontId="8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 textRotation="90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2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 textRotation="90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left" indent="1"/>
      <protection/>
    </xf>
    <xf numFmtId="0" fontId="14" fillId="29" borderId="12" xfId="0" applyFont="1" applyFill="1" applyBorder="1" applyAlignment="1">
      <alignment/>
    </xf>
    <xf numFmtId="0" fontId="14" fillId="29" borderId="12" xfId="0" applyNumberFormat="1" applyFont="1" applyFill="1" applyBorder="1" applyAlignment="1" applyProtection="1">
      <alignment/>
      <protection/>
    </xf>
    <xf numFmtId="0" fontId="14" fillId="29" borderId="12" xfId="0" applyFont="1" applyFill="1" applyBorder="1" applyAlignment="1">
      <alignment/>
    </xf>
    <xf numFmtId="0" fontId="14" fillId="29" borderId="13" xfId="0" applyNumberFormat="1" applyFont="1" applyFill="1" applyBorder="1" applyAlignment="1" applyProtection="1">
      <alignment/>
      <protection/>
    </xf>
    <xf numFmtId="0" fontId="0" fillId="29" borderId="14" xfId="0" applyNumberFormat="1" applyFont="1" applyFill="1" applyBorder="1" applyAlignment="1" applyProtection="1">
      <alignment horizontal="left" vertical="top" wrapText="1"/>
      <protection/>
    </xf>
    <xf numFmtId="0" fontId="0" fillId="29" borderId="11" xfId="0" applyNumberFormat="1" applyFont="1" applyFill="1" applyBorder="1" applyAlignment="1" applyProtection="1">
      <alignment horizontal="left" vertical="top" wrapText="1"/>
      <protection/>
    </xf>
    <xf numFmtId="0" fontId="14" fillId="29" borderId="15" xfId="0" applyNumberFormat="1" applyFont="1" applyFill="1" applyBorder="1" applyAlignment="1" applyProtection="1">
      <alignment/>
      <protection/>
    </xf>
    <xf numFmtId="0" fontId="0" fillId="29" borderId="16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34" borderId="16" xfId="0" applyNumberFormat="1" applyFont="1" applyFill="1" applyBorder="1" applyAlignment="1" applyProtection="1">
      <alignment horizontal="left" vertical="top"/>
      <protection/>
    </xf>
    <xf numFmtId="0" fontId="0" fillId="29" borderId="16" xfId="0" applyNumberFormat="1" applyFont="1" applyFill="1" applyBorder="1" applyAlignment="1" applyProtection="1">
      <alignment horizontal="center"/>
      <protection/>
    </xf>
    <xf numFmtId="0" fontId="14" fillId="29" borderId="17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3</xdr:col>
      <xdr:colOff>190500</xdr:colOff>
      <xdr:row>1</xdr:row>
      <xdr:rowOff>19050</xdr:rowOff>
    </xdr:to>
    <xdr:pic>
      <xdr:nvPicPr>
        <xdr:cNvPr id="1" name="Picture 1" descr="SimboloLogo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3</xdr:col>
      <xdr:colOff>190500</xdr:colOff>
      <xdr:row>1</xdr:row>
      <xdr:rowOff>19050</xdr:rowOff>
    </xdr:to>
    <xdr:pic>
      <xdr:nvPicPr>
        <xdr:cNvPr id="2" name="Picture 1" descr="SimboloLogo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.7109375" style="1" customWidth="1"/>
    <col min="2" max="2" width="12.57421875" style="1" customWidth="1"/>
    <col min="3" max="33" width="3.8515625" style="1" customWidth="1"/>
    <col min="34" max="34" width="5.7109375" style="1" customWidth="1"/>
    <col min="35" max="35" width="4.7109375" style="1" customWidth="1"/>
    <col min="36" max="36" width="7.00390625" style="1" customWidth="1"/>
    <col min="37" max="37" width="9.140625" style="1" hidden="1" customWidth="1"/>
    <col min="38" max="38" width="5.140625" style="1" hidden="1" customWidth="1"/>
    <col min="39" max="44" width="3.7109375" style="1" hidden="1" customWidth="1"/>
    <col min="45" max="45" width="0" style="1" hidden="1" customWidth="1"/>
    <col min="46" max="16384" width="11.421875" style="1" customWidth="1"/>
  </cols>
  <sheetData>
    <row r="1" ht="28.5" customHeight="1"/>
    <row r="2" spans="1:44" ht="33.75" customHeight="1">
      <c r="A2" s="3"/>
      <c r="B2" s="5" t="s">
        <v>30</v>
      </c>
      <c r="C2" s="3"/>
      <c r="E2" s="4"/>
      <c r="F2" s="2"/>
      <c r="G2" s="4"/>
      <c r="H2" s="4"/>
      <c r="I2" s="4"/>
      <c r="J2" s="4"/>
      <c r="K2" s="2"/>
      <c r="L2" s="4"/>
      <c r="M2" s="2"/>
      <c r="N2" s="3"/>
      <c r="O2" s="3"/>
      <c r="P2" s="3"/>
      <c r="Q2" s="3"/>
      <c r="R2" s="3"/>
      <c r="S2" s="3"/>
      <c r="T2" s="3"/>
      <c r="U2" s="3"/>
      <c r="V2" s="5"/>
      <c r="W2" s="5"/>
      <c r="X2" s="5"/>
      <c r="Y2" s="6"/>
      <c r="Z2" s="6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6.25" customHeight="1">
      <c r="A3" s="3"/>
      <c r="B3" s="31" t="s">
        <v>27</v>
      </c>
      <c r="C3" s="19"/>
      <c r="D3" s="18"/>
      <c r="E3" s="20"/>
      <c r="F3" s="18"/>
      <c r="G3" s="20"/>
      <c r="H3" s="20"/>
      <c r="I3" s="20"/>
      <c r="J3" s="20"/>
      <c r="K3" s="18"/>
      <c r="L3" s="20"/>
      <c r="M3" s="18"/>
      <c r="N3" s="19"/>
      <c r="O3" s="19"/>
      <c r="P3" s="19"/>
      <c r="Q3" s="19"/>
      <c r="R3" s="19"/>
      <c r="S3" s="19"/>
      <c r="T3" s="19"/>
      <c r="U3" s="19"/>
      <c r="V3" s="21"/>
      <c r="W3" s="21"/>
      <c r="X3" s="21"/>
      <c r="Y3" s="22"/>
      <c r="Z3" s="22"/>
      <c r="AA3" s="20"/>
      <c r="AB3" s="20"/>
      <c r="AC3" s="20"/>
      <c r="AD3" s="20"/>
      <c r="AE3" s="20"/>
      <c r="AF3" s="20"/>
      <c r="AG3" s="20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5.25" customHeight="1">
      <c r="A4" s="3"/>
      <c r="B4" s="20"/>
      <c r="C4" s="20"/>
      <c r="D4" s="18"/>
      <c r="E4" s="20"/>
      <c r="F4" s="18"/>
      <c r="G4" s="20"/>
      <c r="H4" s="20"/>
      <c r="I4" s="20"/>
      <c r="J4" s="20"/>
      <c r="K4" s="18"/>
      <c r="L4" s="20"/>
      <c r="M4" s="18"/>
      <c r="N4" s="19"/>
      <c r="O4" s="19"/>
      <c r="P4" s="19"/>
      <c r="Q4" s="19"/>
      <c r="R4" s="19"/>
      <c r="S4" s="19"/>
      <c r="T4" s="19"/>
      <c r="U4" s="19"/>
      <c r="V4" s="21"/>
      <c r="W4" s="21"/>
      <c r="X4" s="21"/>
      <c r="Y4" s="22"/>
      <c r="Z4" s="22"/>
      <c r="AA4" s="20"/>
      <c r="AB4" s="20"/>
      <c r="AC4" s="20"/>
      <c r="AD4" s="20"/>
      <c r="AE4" s="20"/>
      <c r="AF4" s="20"/>
      <c r="AG4" s="20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7" customHeight="1">
      <c r="A5" s="3"/>
      <c r="B5" s="30">
        <v>2020</v>
      </c>
      <c r="C5" s="19"/>
      <c r="D5" s="18"/>
      <c r="E5" s="20"/>
      <c r="F5" s="18"/>
      <c r="G5" s="20"/>
      <c r="H5" s="20"/>
      <c r="I5" s="20"/>
      <c r="J5" s="20"/>
      <c r="K5" s="18"/>
      <c r="L5" s="20"/>
      <c r="M5" s="18"/>
      <c r="N5" s="19"/>
      <c r="O5" s="19"/>
      <c r="P5" s="19"/>
      <c r="Q5" s="19"/>
      <c r="R5" s="19"/>
      <c r="S5" s="19"/>
      <c r="T5" s="19"/>
      <c r="U5" s="19"/>
      <c r="V5" s="21"/>
      <c r="W5" s="21"/>
      <c r="X5" s="21"/>
      <c r="Y5" s="22"/>
      <c r="Z5" s="22"/>
      <c r="AA5" s="20"/>
      <c r="AB5" s="20"/>
      <c r="AC5" s="20"/>
      <c r="AD5" s="20"/>
      <c r="AE5" s="20"/>
      <c r="AF5" s="20"/>
      <c r="AG5" s="2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9" customHeight="1">
      <c r="A6" s="3"/>
      <c r="B6" s="20"/>
      <c r="C6" s="20"/>
      <c r="D6" s="18"/>
      <c r="E6" s="20"/>
      <c r="F6" s="18"/>
      <c r="G6" s="20"/>
      <c r="H6" s="20"/>
      <c r="I6" s="20"/>
      <c r="J6" s="20"/>
      <c r="K6" s="18"/>
      <c r="L6" s="20"/>
      <c r="M6" s="18"/>
      <c r="N6" s="19"/>
      <c r="O6" s="19"/>
      <c r="P6" s="19"/>
      <c r="Q6" s="19"/>
      <c r="R6" s="19"/>
      <c r="S6" s="19"/>
      <c r="T6" s="19"/>
      <c r="U6" s="19"/>
      <c r="V6" s="21"/>
      <c r="W6" s="21"/>
      <c r="X6" s="21"/>
      <c r="Y6" s="22"/>
      <c r="Z6" s="22"/>
      <c r="AA6" s="20"/>
      <c r="AB6" s="20"/>
      <c r="AC6" s="20"/>
      <c r="AD6" s="20"/>
      <c r="AE6" s="20"/>
      <c r="AF6" s="20"/>
      <c r="AG6" s="2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7.25" customHeight="1">
      <c r="A7" s="3"/>
      <c r="B7" s="40" t="s">
        <v>23</v>
      </c>
      <c r="C7" s="45" t="s">
        <v>31</v>
      </c>
      <c r="D7" s="34"/>
      <c r="E7" s="35"/>
      <c r="F7" s="34"/>
      <c r="G7" s="35"/>
      <c r="H7" s="35"/>
      <c r="I7" s="35"/>
      <c r="J7" s="35"/>
      <c r="K7" s="34"/>
      <c r="L7" s="35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5"/>
      <c r="AB7" s="35"/>
      <c r="AC7" s="35"/>
      <c r="AD7" s="35"/>
      <c r="AE7" s="35"/>
      <c r="AF7" s="35"/>
      <c r="AG7" s="37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6.5" customHeight="1">
      <c r="A8" s="15"/>
      <c r="B8" s="38"/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256" s="29" customFormat="1" ht="7.5" customHeight="1">
      <c r="A9" s="27"/>
      <c r="B9" s="2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48" ht="19.5" customHeight="1">
      <c r="A10" s="16">
        <v>1</v>
      </c>
      <c r="B10" s="41" t="s">
        <v>0</v>
      </c>
      <c r="C10" s="42" t="str">
        <f aca="true" t="shared" si="0" ref="C10:AG10">VLOOKUP(MOD(C$8+VLOOKUP($A10,$AM$10:$AO$21,3)+$B$5*365+INT($B$5/4)+IF(AND($A10&lt;3,$B$5/4=INT($B$5/4)),0,1),7),$AQ$10:$AR$16,2)</f>
        <v>X</v>
      </c>
      <c r="D10" s="42" t="str">
        <f t="shared" si="0"/>
        <v>J</v>
      </c>
      <c r="E10" s="42" t="str">
        <f t="shared" si="0"/>
        <v>V</v>
      </c>
      <c r="F10" s="42" t="str">
        <f t="shared" si="0"/>
        <v>S</v>
      </c>
      <c r="G10" s="42" t="str">
        <f t="shared" si="0"/>
        <v>D</v>
      </c>
      <c r="H10" s="42" t="str">
        <f t="shared" si="0"/>
        <v>L</v>
      </c>
      <c r="I10" s="42" t="str">
        <f t="shared" si="0"/>
        <v>M</v>
      </c>
      <c r="J10" s="42" t="str">
        <f t="shared" si="0"/>
        <v>X</v>
      </c>
      <c r="K10" s="42" t="str">
        <f t="shared" si="0"/>
        <v>J</v>
      </c>
      <c r="L10" s="42" t="str">
        <f t="shared" si="0"/>
        <v>V</v>
      </c>
      <c r="M10" s="42" t="str">
        <f t="shared" si="0"/>
        <v>S</v>
      </c>
      <c r="N10" s="42" t="str">
        <f t="shared" si="0"/>
        <v>D</v>
      </c>
      <c r="O10" s="42" t="str">
        <f t="shared" si="0"/>
        <v>L</v>
      </c>
      <c r="P10" s="42" t="str">
        <f t="shared" si="0"/>
        <v>M</v>
      </c>
      <c r="Q10" s="42" t="str">
        <f t="shared" si="0"/>
        <v>X</v>
      </c>
      <c r="R10" s="42" t="str">
        <f t="shared" si="0"/>
        <v>J</v>
      </c>
      <c r="S10" s="42" t="str">
        <f t="shared" si="0"/>
        <v>V</v>
      </c>
      <c r="T10" s="42" t="str">
        <f t="shared" si="0"/>
        <v>S</v>
      </c>
      <c r="U10" s="42" t="str">
        <f t="shared" si="0"/>
        <v>D</v>
      </c>
      <c r="V10" s="42" t="str">
        <f t="shared" si="0"/>
        <v>L</v>
      </c>
      <c r="W10" s="42" t="str">
        <f t="shared" si="0"/>
        <v>M</v>
      </c>
      <c r="X10" s="42" t="str">
        <f t="shared" si="0"/>
        <v>X</v>
      </c>
      <c r="Y10" s="42" t="str">
        <f t="shared" si="0"/>
        <v>J</v>
      </c>
      <c r="Z10" s="42" t="str">
        <f t="shared" si="0"/>
        <v>V</v>
      </c>
      <c r="AA10" s="42" t="str">
        <f t="shared" si="0"/>
        <v>S</v>
      </c>
      <c r="AB10" s="42" t="str">
        <f t="shared" si="0"/>
        <v>D</v>
      </c>
      <c r="AC10" s="42" t="str">
        <f t="shared" si="0"/>
        <v>L</v>
      </c>
      <c r="AD10" s="42" t="str">
        <f t="shared" si="0"/>
        <v>M</v>
      </c>
      <c r="AE10" s="42" t="str">
        <f t="shared" si="0"/>
        <v>X</v>
      </c>
      <c r="AF10" s="42" t="str">
        <f t="shared" si="0"/>
        <v>J</v>
      </c>
      <c r="AG10" s="42" t="str">
        <f t="shared" si="0"/>
        <v>V</v>
      </c>
      <c r="AH10" s="7"/>
      <c r="AI10" s="7"/>
      <c r="AJ10" s="7"/>
      <c r="AK10" s="7"/>
      <c r="AL10" s="7"/>
      <c r="AM10" s="23">
        <v>1</v>
      </c>
      <c r="AN10" s="23">
        <v>31</v>
      </c>
      <c r="AO10" s="23">
        <v>0</v>
      </c>
      <c r="AP10" s="25"/>
      <c r="AQ10" s="23">
        <v>0</v>
      </c>
      <c r="AR10" s="23" t="s">
        <v>1</v>
      </c>
      <c r="AS10" s="26"/>
      <c r="AT10" s="26"/>
      <c r="AU10" s="26"/>
      <c r="AV10" s="26"/>
    </row>
    <row r="11" spans="1:48" ht="19.5" customHeight="1">
      <c r="A11" s="16">
        <v>2</v>
      </c>
      <c r="B11" s="43" t="s">
        <v>2</v>
      </c>
      <c r="C11" s="44" t="str">
        <f aca="true" t="shared" si="1" ref="C11:L21">VLOOKUP(MOD(C$8+VLOOKUP($A11,$AM$10:$AO$21,3)+$B$5*365+INT($B$5/4)+IF(AND($A11&lt;3,$B$5/4=INT($B$5/4)),0,1),7),$AQ$10:$AR$16,2)</f>
        <v>S</v>
      </c>
      <c r="D11" s="44" t="str">
        <f t="shared" si="1"/>
        <v>D</v>
      </c>
      <c r="E11" s="44" t="str">
        <f t="shared" si="1"/>
        <v>L</v>
      </c>
      <c r="F11" s="44" t="str">
        <f t="shared" si="1"/>
        <v>M</v>
      </c>
      <c r="G11" s="44" t="str">
        <f t="shared" si="1"/>
        <v>X</v>
      </c>
      <c r="H11" s="44" t="str">
        <f t="shared" si="1"/>
        <v>J</v>
      </c>
      <c r="I11" s="44" t="str">
        <f t="shared" si="1"/>
        <v>V</v>
      </c>
      <c r="J11" s="44" t="str">
        <f t="shared" si="1"/>
        <v>S</v>
      </c>
      <c r="K11" s="44" t="str">
        <f t="shared" si="1"/>
        <v>D</v>
      </c>
      <c r="L11" s="44" t="str">
        <f t="shared" si="1"/>
        <v>L</v>
      </c>
      <c r="M11" s="44" t="str">
        <f aca="true" t="shared" si="2" ref="M11:V21">VLOOKUP(MOD(M$8+VLOOKUP($A11,$AM$10:$AO$21,3)+$B$5*365+INT($B$5/4)+IF(AND($A11&lt;3,$B$5/4=INT($B$5/4)),0,1),7),$AQ$10:$AR$16,2)</f>
        <v>M</v>
      </c>
      <c r="N11" s="44" t="str">
        <f t="shared" si="2"/>
        <v>X</v>
      </c>
      <c r="O11" s="44" t="str">
        <f t="shared" si="2"/>
        <v>J</v>
      </c>
      <c r="P11" s="44" t="str">
        <f t="shared" si="2"/>
        <v>V</v>
      </c>
      <c r="Q11" s="44" t="str">
        <f t="shared" si="2"/>
        <v>S</v>
      </c>
      <c r="R11" s="44" t="str">
        <f t="shared" si="2"/>
        <v>D</v>
      </c>
      <c r="S11" s="44" t="str">
        <f t="shared" si="2"/>
        <v>L</v>
      </c>
      <c r="T11" s="44" t="str">
        <f t="shared" si="2"/>
        <v>M</v>
      </c>
      <c r="U11" s="44" t="str">
        <f t="shared" si="2"/>
        <v>X</v>
      </c>
      <c r="V11" s="44" t="str">
        <f t="shared" si="2"/>
        <v>J</v>
      </c>
      <c r="W11" s="44" t="str">
        <f aca="true" t="shared" si="3" ref="W11:AD21">VLOOKUP(MOD(W$8+VLOOKUP($A11,$AM$10:$AO$21,3)+$B$5*365+INT($B$5/4)+IF(AND($A11&lt;3,$B$5/4=INT($B$5/4)),0,1),7),$AQ$10:$AR$16,2)</f>
        <v>V</v>
      </c>
      <c r="X11" s="44" t="str">
        <f t="shared" si="3"/>
        <v>S</v>
      </c>
      <c r="Y11" s="44" t="str">
        <f t="shared" si="3"/>
        <v>D</v>
      </c>
      <c r="Z11" s="44" t="str">
        <f t="shared" si="3"/>
        <v>L</v>
      </c>
      <c r="AA11" s="44" t="str">
        <f t="shared" si="3"/>
        <v>M</v>
      </c>
      <c r="AB11" s="44" t="str">
        <f t="shared" si="3"/>
        <v>X</v>
      </c>
      <c r="AC11" s="44" t="str">
        <f t="shared" si="3"/>
        <v>J</v>
      </c>
      <c r="AD11" s="44" t="str">
        <f t="shared" si="3"/>
        <v>V</v>
      </c>
      <c r="AE11" s="44" t="str">
        <f>IF(AND($A11&lt;3,$B$5/4=INT($B$5/4)),VLOOKUP(MOD(AE$8+VLOOKUP($A11,$AM$10:$AO$21,3)+$B$5*365+INT($B$5/4)+IF(AND($A11&lt;3,$B$5/4=INT($B$5/4)),0,1),7),$AQ$10:$AR$16,2),"")</f>
        <v>S</v>
      </c>
      <c r="AF11" s="44"/>
      <c r="AG11" s="44"/>
      <c r="AH11" s="7"/>
      <c r="AI11" s="7"/>
      <c r="AJ11" s="7"/>
      <c r="AK11" s="7"/>
      <c r="AL11" s="7"/>
      <c r="AM11" s="23">
        <v>2</v>
      </c>
      <c r="AN11" s="23">
        <v>28</v>
      </c>
      <c r="AO11" s="23">
        <f>AO10+AN10</f>
        <v>31</v>
      </c>
      <c r="AP11" s="25"/>
      <c r="AQ11" s="23">
        <v>1</v>
      </c>
      <c r="AR11" s="23" t="s">
        <v>3</v>
      </c>
      <c r="AS11" s="26"/>
      <c r="AT11" s="26"/>
      <c r="AU11" s="26"/>
      <c r="AV11" s="26"/>
    </row>
    <row r="12" spans="1:48" ht="19.5" customHeight="1">
      <c r="A12" s="16">
        <v>3</v>
      </c>
      <c r="B12" s="43" t="s">
        <v>4</v>
      </c>
      <c r="C12" s="42" t="str">
        <f t="shared" si="1"/>
        <v>D</v>
      </c>
      <c r="D12" s="42" t="str">
        <f t="shared" si="1"/>
        <v>L</v>
      </c>
      <c r="E12" s="42" t="str">
        <f t="shared" si="1"/>
        <v>M</v>
      </c>
      <c r="F12" s="42" t="str">
        <f t="shared" si="1"/>
        <v>X</v>
      </c>
      <c r="G12" s="42" t="str">
        <f t="shared" si="1"/>
        <v>J</v>
      </c>
      <c r="H12" s="42" t="str">
        <f t="shared" si="1"/>
        <v>V</v>
      </c>
      <c r="I12" s="42" t="str">
        <f t="shared" si="1"/>
        <v>S</v>
      </c>
      <c r="J12" s="42" t="str">
        <f t="shared" si="1"/>
        <v>D</v>
      </c>
      <c r="K12" s="42" t="str">
        <f t="shared" si="1"/>
        <v>L</v>
      </c>
      <c r="L12" s="42" t="str">
        <f t="shared" si="1"/>
        <v>M</v>
      </c>
      <c r="M12" s="42" t="str">
        <f t="shared" si="2"/>
        <v>X</v>
      </c>
      <c r="N12" s="42" t="str">
        <f t="shared" si="2"/>
        <v>J</v>
      </c>
      <c r="O12" s="42" t="str">
        <f t="shared" si="2"/>
        <v>V</v>
      </c>
      <c r="P12" s="42" t="str">
        <f t="shared" si="2"/>
        <v>S</v>
      </c>
      <c r="Q12" s="42" t="str">
        <f t="shared" si="2"/>
        <v>D</v>
      </c>
      <c r="R12" s="42" t="str">
        <f t="shared" si="2"/>
        <v>L</v>
      </c>
      <c r="S12" s="42" t="str">
        <f t="shared" si="2"/>
        <v>M</v>
      </c>
      <c r="T12" s="42" t="str">
        <f t="shared" si="2"/>
        <v>X</v>
      </c>
      <c r="U12" s="42" t="str">
        <f t="shared" si="2"/>
        <v>J</v>
      </c>
      <c r="V12" s="42" t="str">
        <f t="shared" si="2"/>
        <v>V</v>
      </c>
      <c r="W12" s="42" t="str">
        <f t="shared" si="3"/>
        <v>S</v>
      </c>
      <c r="X12" s="42" t="str">
        <f t="shared" si="3"/>
        <v>D</v>
      </c>
      <c r="Y12" s="42" t="str">
        <f t="shared" si="3"/>
        <v>L</v>
      </c>
      <c r="Z12" s="42" t="str">
        <f t="shared" si="3"/>
        <v>M</v>
      </c>
      <c r="AA12" s="42" t="str">
        <f t="shared" si="3"/>
        <v>X</v>
      </c>
      <c r="AB12" s="42" t="str">
        <f t="shared" si="3"/>
        <v>J</v>
      </c>
      <c r="AC12" s="42" t="str">
        <f t="shared" si="3"/>
        <v>V</v>
      </c>
      <c r="AD12" s="42" t="str">
        <f t="shared" si="3"/>
        <v>S</v>
      </c>
      <c r="AE12" s="42" t="str">
        <f>VLOOKUP(MOD(AE$8+VLOOKUP($A12,$AM$10:$AO$21,3)+$B$5*365+INT($B$5/4)+IF(AND($A12&lt;3,$B$5/4=INT($B$5/4)),0,1),7),$AQ$10:$AR$16,2)</f>
        <v>D</v>
      </c>
      <c r="AF12" s="42" t="str">
        <f>VLOOKUP(MOD(AF$8+VLOOKUP($A12,$AM$10:$AO$21,3)+$B$5*365+INT($B$5/4)+IF(AND($A12&lt;3,$B$5/4=INT($B$5/4)),0,1),7),$AQ$10:$AR$16,2)</f>
        <v>L</v>
      </c>
      <c r="AG12" s="42" t="str">
        <f>VLOOKUP(MOD(AG$8+VLOOKUP($A12,$AM$10:$AO$21,3)+$B$5*365+INT($B$5/4)+IF(AND($A12&lt;3,$B$5/4=INT($B$5/4)),0,1),7),$AQ$10:$AR$16,2)</f>
        <v>M</v>
      </c>
      <c r="AH12" s="7"/>
      <c r="AI12" s="7"/>
      <c r="AJ12" s="7"/>
      <c r="AK12" s="7"/>
      <c r="AL12" s="7"/>
      <c r="AM12" s="23">
        <v>3</v>
      </c>
      <c r="AN12" s="23">
        <v>31</v>
      </c>
      <c r="AO12" s="23">
        <f aca="true" t="shared" si="4" ref="AO12:AO21">AO11+AN11</f>
        <v>59</v>
      </c>
      <c r="AP12" s="25"/>
      <c r="AQ12" s="23">
        <v>2</v>
      </c>
      <c r="AR12" s="23" t="s">
        <v>5</v>
      </c>
      <c r="AS12" s="26"/>
      <c r="AT12" s="26"/>
      <c r="AU12" s="26"/>
      <c r="AV12" s="26"/>
    </row>
    <row r="13" spans="1:48" ht="19.5" customHeight="1">
      <c r="A13" s="16">
        <v>4</v>
      </c>
      <c r="B13" s="43" t="s">
        <v>6</v>
      </c>
      <c r="C13" s="44" t="str">
        <f t="shared" si="1"/>
        <v>X</v>
      </c>
      <c r="D13" s="44" t="str">
        <f t="shared" si="1"/>
        <v>J</v>
      </c>
      <c r="E13" s="44" t="str">
        <f t="shared" si="1"/>
        <v>V</v>
      </c>
      <c r="F13" s="44" t="str">
        <f t="shared" si="1"/>
        <v>S</v>
      </c>
      <c r="G13" s="44" t="str">
        <f t="shared" si="1"/>
        <v>D</v>
      </c>
      <c r="H13" s="44" t="str">
        <f t="shared" si="1"/>
        <v>L</v>
      </c>
      <c r="I13" s="44" t="str">
        <f t="shared" si="1"/>
        <v>M</v>
      </c>
      <c r="J13" s="44" t="str">
        <f t="shared" si="1"/>
        <v>X</v>
      </c>
      <c r="K13" s="44" t="str">
        <f t="shared" si="1"/>
        <v>J</v>
      </c>
      <c r="L13" s="44" t="str">
        <f t="shared" si="1"/>
        <v>V</v>
      </c>
      <c r="M13" s="44" t="str">
        <f t="shared" si="2"/>
        <v>S</v>
      </c>
      <c r="N13" s="44" t="str">
        <f t="shared" si="2"/>
        <v>D</v>
      </c>
      <c r="O13" s="44" t="str">
        <f t="shared" si="2"/>
        <v>L</v>
      </c>
      <c r="P13" s="44" t="str">
        <f t="shared" si="2"/>
        <v>M</v>
      </c>
      <c r="Q13" s="44" t="str">
        <f t="shared" si="2"/>
        <v>X</v>
      </c>
      <c r="R13" s="44" t="str">
        <f t="shared" si="2"/>
        <v>J</v>
      </c>
      <c r="S13" s="44" t="str">
        <f t="shared" si="2"/>
        <v>V</v>
      </c>
      <c r="T13" s="44" t="str">
        <f t="shared" si="2"/>
        <v>S</v>
      </c>
      <c r="U13" s="44" t="str">
        <f t="shared" si="2"/>
        <v>D</v>
      </c>
      <c r="V13" s="44" t="str">
        <f t="shared" si="2"/>
        <v>L</v>
      </c>
      <c r="W13" s="44" t="str">
        <f t="shared" si="3"/>
        <v>M</v>
      </c>
      <c r="X13" s="44" t="str">
        <f t="shared" si="3"/>
        <v>X</v>
      </c>
      <c r="Y13" s="44" t="str">
        <f t="shared" si="3"/>
        <v>J</v>
      </c>
      <c r="Z13" s="44" t="str">
        <f t="shared" si="3"/>
        <v>V</v>
      </c>
      <c r="AA13" s="44" t="str">
        <f t="shared" si="3"/>
        <v>S</v>
      </c>
      <c r="AB13" s="44" t="str">
        <f t="shared" si="3"/>
        <v>D</v>
      </c>
      <c r="AC13" s="44" t="str">
        <f t="shared" si="3"/>
        <v>L</v>
      </c>
      <c r="AD13" s="44" t="str">
        <f t="shared" si="3"/>
        <v>M</v>
      </c>
      <c r="AE13" s="44" t="str">
        <f aca="true" t="shared" si="5" ref="AE13:AF21">VLOOKUP(MOD(AE$8+VLOOKUP($A13,$AM$10:$AO$21,3)+$B$5*365+INT($B$5/4)+IF(AND($A13&lt;3,$B$5/4=INT($B$5/4)),0,1),7),$AQ$10:$AR$16,2)</f>
        <v>X</v>
      </c>
      <c r="AF13" s="44" t="str">
        <f t="shared" si="5"/>
        <v>J</v>
      </c>
      <c r="AG13" s="44"/>
      <c r="AH13" s="7"/>
      <c r="AI13" s="7"/>
      <c r="AJ13" s="7"/>
      <c r="AK13" s="7"/>
      <c r="AL13" s="7"/>
      <c r="AM13" s="23">
        <v>4</v>
      </c>
      <c r="AN13" s="23">
        <v>30</v>
      </c>
      <c r="AO13" s="23">
        <f t="shared" si="4"/>
        <v>90</v>
      </c>
      <c r="AP13" s="25"/>
      <c r="AQ13" s="23">
        <v>3</v>
      </c>
      <c r="AR13" s="23" t="s">
        <v>7</v>
      </c>
      <c r="AS13" s="26"/>
      <c r="AT13" s="26"/>
      <c r="AU13" s="26"/>
      <c r="AV13" s="26"/>
    </row>
    <row r="14" spans="1:48" ht="19.5" customHeight="1">
      <c r="A14" s="16">
        <v>5</v>
      </c>
      <c r="B14" s="43" t="s">
        <v>8</v>
      </c>
      <c r="C14" s="42" t="str">
        <f t="shared" si="1"/>
        <v>V</v>
      </c>
      <c r="D14" s="42" t="str">
        <f t="shared" si="1"/>
        <v>S</v>
      </c>
      <c r="E14" s="42" t="str">
        <f t="shared" si="1"/>
        <v>D</v>
      </c>
      <c r="F14" s="42" t="str">
        <f t="shared" si="1"/>
        <v>L</v>
      </c>
      <c r="G14" s="42" t="str">
        <f t="shared" si="1"/>
        <v>M</v>
      </c>
      <c r="H14" s="42" t="str">
        <f t="shared" si="1"/>
        <v>X</v>
      </c>
      <c r="I14" s="42" t="str">
        <f t="shared" si="1"/>
        <v>J</v>
      </c>
      <c r="J14" s="42" t="str">
        <f t="shared" si="1"/>
        <v>V</v>
      </c>
      <c r="K14" s="42" t="str">
        <f t="shared" si="1"/>
        <v>S</v>
      </c>
      <c r="L14" s="42" t="str">
        <f t="shared" si="1"/>
        <v>D</v>
      </c>
      <c r="M14" s="42" t="str">
        <f t="shared" si="2"/>
        <v>L</v>
      </c>
      <c r="N14" s="42" t="str">
        <f t="shared" si="2"/>
        <v>M</v>
      </c>
      <c r="O14" s="42" t="str">
        <f t="shared" si="2"/>
        <v>X</v>
      </c>
      <c r="P14" s="42" t="str">
        <f t="shared" si="2"/>
        <v>J</v>
      </c>
      <c r="Q14" s="42" t="str">
        <f t="shared" si="2"/>
        <v>V</v>
      </c>
      <c r="R14" s="42" t="str">
        <f t="shared" si="2"/>
        <v>S</v>
      </c>
      <c r="S14" s="42" t="str">
        <f t="shared" si="2"/>
        <v>D</v>
      </c>
      <c r="T14" s="42" t="str">
        <f t="shared" si="2"/>
        <v>L</v>
      </c>
      <c r="U14" s="42" t="str">
        <f t="shared" si="2"/>
        <v>M</v>
      </c>
      <c r="V14" s="42" t="str">
        <f t="shared" si="2"/>
        <v>X</v>
      </c>
      <c r="W14" s="42" t="str">
        <f t="shared" si="3"/>
        <v>J</v>
      </c>
      <c r="X14" s="42" t="str">
        <f t="shared" si="3"/>
        <v>V</v>
      </c>
      <c r="Y14" s="42" t="str">
        <f t="shared" si="3"/>
        <v>S</v>
      </c>
      <c r="Z14" s="42" t="str">
        <f t="shared" si="3"/>
        <v>D</v>
      </c>
      <c r="AA14" s="42" t="str">
        <f t="shared" si="3"/>
        <v>L</v>
      </c>
      <c r="AB14" s="42" t="str">
        <f t="shared" si="3"/>
        <v>M</v>
      </c>
      <c r="AC14" s="42" t="str">
        <f t="shared" si="3"/>
        <v>X</v>
      </c>
      <c r="AD14" s="42" t="str">
        <f t="shared" si="3"/>
        <v>J</v>
      </c>
      <c r="AE14" s="42" t="str">
        <f t="shared" si="5"/>
        <v>V</v>
      </c>
      <c r="AF14" s="42" t="str">
        <f t="shared" si="5"/>
        <v>S</v>
      </c>
      <c r="AG14" s="42" t="str">
        <f>VLOOKUP(MOD(AG$8+VLOOKUP($A14,$AM$10:$AO$21,3)+$B$5*365+INT($B$5/4)+IF(AND($A14&lt;3,$B$5/4=INT($B$5/4)),0,1),7),$AQ$10:$AR$16,2)</f>
        <v>D</v>
      </c>
      <c r="AH14" s="7"/>
      <c r="AI14" s="7"/>
      <c r="AJ14" s="7"/>
      <c r="AK14" s="7"/>
      <c r="AL14" s="7"/>
      <c r="AM14" s="23">
        <v>5</v>
      </c>
      <c r="AN14" s="23">
        <v>31</v>
      </c>
      <c r="AO14" s="23">
        <f>AO13+AN13</f>
        <v>120</v>
      </c>
      <c r="AP14" s="25"/>
      <c r="AQ14" s="23">
        <v>4</v>
      </c>
      <c r="AR14" s="23" t="s">
        <v>9</v>
      </c>
      <c r="AS14" s="26"/>
      <c r="AT14" s="26"/>
      <c r="AU14" s="26"/>
      <c r="AV14" s="26"/>
    </row>
    <row r="15" spans="1:48" ht="19.5" customHeight="1">
      <c r="A15" s="16">
        <v>6</v>
      </c>
      <c r="B15" s="43" t="s">
        <v>10</v>
      </c>
      <c r="C15" s="44" t="str">
        <f t="shared" si="1"/>
        <v>L</v>
      </c>
      <c r="D15" s="44" t="str">
        <f t="shared" si="1"/>
        <v>M</v>
      </c>
      <c r="E15" s="44" t="str">
        <f t="shared" si="1"/>
        <v>X</v>
      </c>
      <c r="F15" s="44" t="str">
        <f t="shared" si="1"/>
        <v>J</v>
      </c>
      <c r="G15" s="44" t="str">
        <f t="shared" si="1"/>
        <v>V</v>
      </c>
      <c r="H15" s="44" t="str">
        <f t="shared" si="1"/>
        <v>S</v>
      </c>
      <c r="I15" s="44" t="str">
        <f t="shared" si="1"/>
        <v>D</v>
      </c>
      <c r="J15" s="44" t="str">
        <f t="shared" si="1"/>
        <v>L</v>
      </c>
      <c r="K15" s="44" t="str">
        <f t="shared" si="1"/>
        <v>M</v>
      </c>
      <c r="L15" s="44" t="str">
        <f t="shared" si="1"/>
        <v>X</v>
      </c>
      <c r="M15" s="44" t="str">
        <f t="shared" si="2"/>
        <v>J</v>
      </c>
      <c r="N15" s="44" t="str">
        <f t="shared" si="2"/>
        <v>V</v>
      </c>
      <c r="O15" s="44" t="str">
        <f t="shared" si="2"/>
        <v>S</v>
      </c>
      <c r="P15" s="44" t="str">
        <f t="shared" si="2"/>
        <v>D</v>
      </c>
      <c r="Q15" s="44" t="str">
        <f t="shared" si="2"/>
        <v>L</v>
      </c>
      <c r="R15" s="44" t="str">
        <f t="shared" si="2"/>
        <v>M</v>
      </c>
      <c r="S15" s="44" t="str">
        <f t="shared" si="2"/>
        <v>X</v>
      </c>
      <c r="T15" s="44" t="str">
        <f t="shared" si="2"/>
        <v>J</v>
      </c>
      <c r="U15" s="44" t="str">
        <f t="shared" si="2"/>
        <v>V</v>
      </c>
      <c r="V15" s="44" t="str">
        <f t="shared" si="2"/>
        <v>S</v>
      </c>
      <c r="W15" s="44" t="str">
        <f t="shared" si="3"/>
        <v>D</v>
      </c>
      <c r="X15" s="44" t="str">
        <f t="shared" si="3"/>
        <v>L</v>
      </c>
      <c r="Y15" s="44" t="str">
        <f t="shared" si="3"/>
        <v>M</v>
      </c>
      <c r="Z15" s="44" t="str">
        <f t="shared" si="3"/>
        <v>X</v>
      </c>
      <c r="AA15" s="44" t="str">
        <f t="shared" si="3"/>
        <v>J</v>
      </c>
      <c r="AB15" s="44" t="str">
        <f t="shared" si="3"/>
        <v>V</v>
      </c>
      <c r="AC15" s="44" t="str">
        <f t="shared" si="3"/>
        <v>S</v>
      </c>
      <c r="AD15" s="44" t="str">
        <f t="shared" si="3"/>
        <v>D</v>
      </c>
      <c r="AE15" s="44" t="str">
        <f t="shared" si="5"/>
        <v>L</v>
      </c>
      <c r="AF15" s="44" t="str">
        <f t="shared" si="5"/>
        <v>M</v>
      </c>
      <c r="AG15" s="44"/>
      <c r="AH15" s="7"/>
      <c r="AI15" s="7"/>
      <c r="AJ15" s="7"/>
      <c r="AK15" s="7"/>
      <c r="AL15" s="7"/>
      <c r="AM15" s="23">
        <v>6</v>
      </c>
      <c r="AN15" s="23">
        <v>30</v>
      </c>
      <c r="AO15" s="23">
        <f>AO14+AN14</f>
        <v>151</v>
      </c>
      <c r="AP15" s="25"/>
      <c r="AQ15" s="23">
        <v>5</v>
      </c>
      <c r="AR15" s="23" t="s">
        <v>11</v>
      </c>
      <c r="AS15" s="26"/>
      <c r="AT15" s="26"/>
      <c r="AU15" s="26"/>
      <c r="AV15" s="26"/>
    </row>
    <row r="16" spans="1:48" ht="19.5" customHeight="1">
      <c r="A16" s="16">
        <v>7</v>
      </c>
      <c r="B16" s="43" t="s">
        <v>12</v>
      </c>
      <c r="C16" s="42" t="str">
        <f t="shared" si="1"/>
        <v>X</v>
      </c>
      <c r="D16" s="42" t="str">
        <f t="shared" si="1"/>
        <v>J</v>
      </c>
      <c r="E16" s="42" t="str">
        <f t="shared" si="1"/>
        <v>V</v>
      </c>
      <c r="F16" s="42" t="str">
        <f t="shared" si="1"/>
        <v>S</v>
      </c>
      <c r="G16" s="42" t="str">
        <f t="shared" si="1"/>
        <v>D</v>
      </c>
      <c r="H16" s="42" t="str">
        <f t="shared" si="1"/>
        <v>L</v>
      </c>
      <c r="I16" s="42" t="str">
        <f t="shared" si="1"/>
        <v>M</v>
      </c>
      <c r="J16" s="42" t="str">
        <f t="shared" si="1"/>
        <v>X</v>
      </c>
      <c r="K16" s="42" t="str">
        <f t="shared" si="1"/>
        <v>J</v>
      </c>
      <c r="L16" s="42" t="str">
        <f t="shared" si="1"/>
        <v>V</v>
      </c>
      <c r="M16" s="42" t="str">
        <f t="shared" si="2"/>
        <v>S</v>
      </c>
      <c r="N16" s="42" t="str">
        <f t="shared" si="2"/>
        <v>D</v>
      </c>
      <c r="O16" s="42" t="str">
        <f t="shared" si="2"/>
        <v>L</v>
      </c>
      <c r="P16" s="42" t="str">
        <f t="shared" si="2"/>
        <v>M</v>
      </c>
      <c r="Q16" s="42" t="str">
        <f t="shared" si="2"/>
        <v>X</v>
      </c>
      <c r="R16" s="42" t="str">
        <f t="shared" si="2"/>
        <v>J</v>
      </c>
      <c r="S16" s="42" t="str">
        <f t="shared" si="2"/>
        <v>V</v>
      </c>
      <c r="T16" s="42" t="str">
        <f t="shared" si="2"/>
        <v>S</v>
      </c>
      <c r="U16" s="42" t="str">
        <f t="shared" si="2"/>
        <v>D</v>
      </c>
      <c r="V16" s="42" t="str">
        <f t="shared" si="2"/>
        <v>L</v>
      </c>
      <c r="W16" s="42" t="str">
        <f t="shared" si="3"/>
        <v>M</v>
      </c>
      <c r="X16" s="42" t="str">
        <f t="shared" si="3"/>
        <v>X</v>
      </c>
      <c r="Y16" s="42" t="str">
        <f t="shared" si="3"/>
        <v>J</v>
      </c>
      <c r="Z16" s="42" t="str">
        <f t="shared" si="3"/>
        <v>V</v>
      </c>
      <c r="AA16" s="42" t="str">
        <f t="shared" si="3"/>
        <v>S</v>
      </c>
      <c r="AB16" s="42" t="str">
        <f t="shared" si="3"/>
        <v>D</v>
      </c>
      <c r="AC16" s="42" t="str">
        <f t="shared" si="3"/>
        <v>L</v>
      </c>
      <c r="AD16" s="42" t="str">
        <f t="shared" si="3"/>
        <v>M</v>
      </c>
      <c r="AE16" s="42" t="str">
        <f t="shared" si="5"/>
        <v>X</v>
      </c>
      <c r="AF16" s="42" t="str">
        <f t="shared" si="5"/>
        <v>J</v>
      </c>
      <c r="AG16" s="42" t="str">
        <f>VLOOKUP(MOD(AG$8+VLOOKUP($A16,$AM$10:$AO$21,3)+$B$5*365+INT($B$5/4)+IF(AND($A16&lt;3,$B$5/4=INT($B$5/4)),0,1),7),$AQ$10:$AR$16,2)</f>
        <v>V</v>
      </c>
      <c r="AH16" s="7"/>
      <c r="AI16" s="7"/>
      <c r="AJ16" s="7"/>
      <c r="AK16" s="7"/>
      <c r="AL16" s="7"/>
      <c r="AM16" s="23">
        <v>7</v>
      </c>
      <c r="AN16" s="23">
        <v>31</v>
      </c>
      <c r="AO16" s="23">
        <f t="shared" si="4"/>
        <v>181</v>
      </c>
      <c r="AP16" s="25"/>
      <c r="AQ16" s="23">
        <v>6</v>
      </c>
      <c r="AR16" s="23" t="s">
        <v>13</v>
      </c>
      <c r="AS16" s="26"/>
      <c r="AT16" s="26"/>
      <c r="AU16" s="26"/>
      <c r="AV16" s="26"/>
    </row>
    <row r="17" spans="1:48" ht="19.5" customHeight="1">
      <c r="A17" s="16">
        <v>8</v>
      </c>
      <c r="B17" s="43" t="s">
        <v>14</v>
      </c>
      <c r="C17" s="44" t="str">
        <f t="shared" si="1"/>
        <v>S</v>
      </c>
      <c r="D17" s="44" t="str">
        <f t="shared" si="1"/>
        <v>D</v>
      </c>
      <c r="E17" s="44" t="str">
        <f t="shared" si="1"/>
        <v>L</v>
      </c>
      <c r="F17" s="44" t="str">
        <f t="shared" si="1"/>
        <v>M</v>
      </c>
      <c r="G17" s="44" t="str">
        <f t="shared" si="1"/>
        <v>X</v>
      </c>
      <c r="H17" s="44" t="str">
        <f t="shared" si="1"/>
        <v>J</v>
      </c>
      <c r="I17" s="44" t="str">
        <f t="shared" si="1"/>
        <v>V</v>
      </c>
      <c r="J17" s="44" t="str">
        <f t="shared" si="1"/>
        <v>S</v>
      </c>
      <c r="K17" s="44" t="str">
        <f t="shared" si="1"/>
        <v>D</v>
      </c>
      <c r="L17" s="44" t="str">
        <f t="shared" si="1"/>
        <v>L</v>
      </c>
      <c r="M17" s="44" t="str">
        <f t="shared" si="2"/>
        <v>M</v>
      </c>
      <c r="N17" s="44" t="str">
        <f t="shared" si="2"/>
        <v>X</v>
      </c>
      <c r="O17" s="44" t="str">
        <f t="shared" si="2"/>
        <v>J</v>
      </c>
      <c r="P17" s="44" t="str">
        <f t="shared" si="2"/>
        <v>V</v>
      </c>
      <c r="Q17" s="44" t="str">
        <f t="shared" si="2"/>
        <v>S</v>
      </c>
      <c r="R17" s="44" t="str">
        <f t="shared" si="2"/>
        <v>D</v>
      </c>
      <c r="S17" s="44" t="str">
        <f t="shared" si="2"/>
        <v>L</v>
      </c>
      <c r="T17" s="44" t="str">
        <f t="shared" si="2"/>
        <v>M</v>
      </c>
      <c r="U17" s="44" t="str">
        <f t="shared" si="2"/>
        <v>X</v>
      </c>
      <c r="V17" s="44" t="str">
        <f t="shared" si="2"/>
        <v>J</v>
      </c>
      <c r="W17" s="44" t="str">
        <f t="shared" si="3"/>
        <v>V</v>
      </c>
      <c r="X17" s="44" t="str">
        <f t="shared" si="3"/>
        <v>S</v>
      </c>
      <c r="Y17" s="44" t="str">
        <f t="shared" si="3"/>
        <v>D</v>
      </c>
      <c r="Z17" s="44" t="str">
        <f t="shared" si="3"/>
        <v>L</v>
      </c>
      <c r="AA17" s="44" t="str">
        <f t="shared" si="3"/>
        <v>M</v>
      </c>
      <c r="AB17" s="44" t="str">
        <f t="shared" si="3"/>
        <v>X</v>
      </c>
      <c r="AC17" s="44" t="str">
        <f t="shared" si="3"/>
        <v>J</v>
      </c>
      <c r="AD17" s="44" t="str">
        <f t="shared" si="3"/>
        <v>V</v>
      </c>
      <c r="AE17" s="44" t="str">
        <f t="shared" si="5"/>
        <v>S</v>
      </c>
      <c r="AF17" s="44" t="str">
        <f t="shared" si="5"/>
        <v>D</v>
      </c>
      <c r="AG17" s="44" t="str">
        <f>VLOOKUP(MOD(AG$8+VLOOKUP($A17,$AM$10:$AO$21,3)+$B$5*365+INT($B$5/4)+IF(AND($A17&lt;3,$B$5/4=INT($B$5/4)),0,1),7),$AQ$10:$AR$16,2)</f>
        <v>L</v>
      </c>
      <c r="AH17" s="7"/>
      <c r="AI17" s="7"/>
      <c r="AJ17" s="7"/>
      <c r="AK17" s="7"/>
      <c r="AL17" s="7"/>
      <c r="AM17" s="23">
        <v>8</v>
      </c>
      <c r="AN17" s="23">
        <v>31</v>
      </c>
      <c r="AO17" s="23">
        <f t="shared" si="4"/>
        <v>212</v>
      </c>
      <c r="AP17" s="25"/>
      <c r="AQ17" s="25"/>
      <c r="AR17" s="25"/>
      <c r="AS17" s="26"/>
      <c r="AT17" s="26"/>
      <c r="AU17" s="26"/>
      <c r="AV17" s="26"/>
    </row>
    <row r="18" spans="1:48" ht="19.5" customHeight="1">
      <c r="A18" s="16">
        <v>9</v>
      </c>
      <c r="B18" s="43" t="s">
        <v>15</v>
      </c>
      <c r="C18" s="42" t="str">
        <f t="shared" si="1"/>
        <v>M</v>
      </c>
      <c r="D18" s="42" t="str">
        <f t="shared" si="1"/>
        <v>X</v>
      </c>
      <c r="E18" s="42" t="str">
        <f t="shared" si="1"/>
        <v>J</v>
      </c>
      <c r="F18" s="42" t="str">
        <f t="shared" si="1"/>
        <v>V</v>
      </c>
      <c r="G18" s="42" t="str">
        <f t="shared" si="1"/>
        <v>S</v>
      </c>
      <c r="H18" s="42" t="str">
        <f t="shared" si="1"/>
        <v>D</v>
      </c>
      <c r="I18" s="42" t="str">
        <f t="shared" si="1"/>
        <v>L</v>
      </c>
      <c r="J18" s="42" t="str">
        <f t="shared" si="1"/>
        <v>M</v>
      </c>
      <c r="K18" s="42" t="str">
        <f t="shared" si="1"/>
        <v>X</v>
      </c>
      <c r="L18" s="42" t="str">
        <f t="shared" si="1"/>
        <v>J</v>
      </c>
      <c r="M18" s="42" t="str">
        <f t="shared" si="2"/>
        <v>V</v>
      </c>
      <c r="N18" s="42" t="str">
        <f t="shared" si="2"/>
        <v>S</v>
      </c>
      <c r="O18" s="42" t="str">
        <f t="shared" si="2"/>
        <v>D</v>
      </c>
      <c r="P18" s="42" t="str">
        <f t="shared" si="2"/>
        <v>L</v>
      </c>
      <c r="Q18" s="42" t="str">
        <f t="shared" si="2"/>
        <v>M</v>
      </c>
      <c r="R18" s="42" t="str">
        <f t="shared" si="2"/>
        <v>X</v>
      </c>
      <c r="S18" s="42" t="str">
        <f t="shared" si="2"/>
        <v>J</v>
      </c>
      <c r="T18" s="42" t="str">
        <f t="shared" si="2"/>
        <v>V</v>
      </c>
      <c r="U18" s="42" t="str">
        <f t="shared" si="2"/>
        <v>S</v>
      </c>
      <c r="V18" s="42" t="str">
        <f t="shared" si="2"/>
        <v>D</v>
      </c>
      <c r="W18" s="42" t="str">
        <f t="shared" si="3"/>
        <v>L</v>
      </c>
      <c r="X18" s="42" t="str">
        <f t="shared" si="3"/>
        <v>M</v>
      </c>
      <c r="Y18" s="42" t="str">
        <f t="shared" si="3"/>
        <v>X</v>
      </c>
      <c r="Z18" s="42" t="str">
        <f t="shared" si="3"/>
        <v>J</v>
      </c>
      <c r="AA18" s="42" t="str">
        <f t="shared" si="3"/>
        <v>V</v>
      </c>
      <c r="AB18" s="42" t="str">
        <f t="shared" si="3"/>
        <v>S</v>
      </c>
      <c r="AC18" s="42" t="str">
        <f t="shared" si="3"/>
        <v>D</v>
      </c>
      <c r="AD18" s="42" t="str">
        <f t="shared" si="3"/>
        <v>L</v>
      </c>
      <c r="AE18" s="42" t="str">
        <f t="shared" si="5"/>
        <v>M</v>
      </c>
      <c r="AF18" s="42" t="str">
        <f t="shared" si="5"/>
        <v>X</v>
      </c>
      <c r="AG18" s="42"/>
      <c r="AH18" s="7"/>
      <c r="AI18" s="7"/>
      <c r="AJ18" s="7"/>
      <c r="AK18" s="7"/>
      <c r="AL18" s="7"/>
      <c r="AM18" s="23">
        <v>9</v>
      </c>
      <c r="AN18" s="23">
        <v>30</v>
      </c>
      <c r="AO18" s="23">
        <f t="shared" si="4"/>
        <v>243</v>
      </c>
      <c r="AP18" s="25"/>
      <c r="AQ18" s="25"/>
      <c r="AR18" s="25"/>
      <c r="AS18" s="26"/>
      <c r="AT18" s="26"/>
      <c r="AU18" s="26"/>
      <c r="AV18" s="26"/>
    </row>
    <row r="19" spans="1:48" ht="19.5" customHeight="1">
      <c r="A19" s="16">
        <v>10</v>
      </c>
      <c r="B19" s="43" t="s">
        <v>16</v>
      </c>
      <c r="C19" s="44" t="str">
        <f t="shared" si="1"/>
        <v>J</v>
      </c>
      <c r="D19" s="44" t="str">
        <f t="shared" si="1"/>
        <v>V</v>
      </c>
      <c r="E19" s="44" t="str">
        <f t="shared" si="1"/>
        <v>S</v>
      </c>
      <c r="F19" s="44" t="str">
        <f t="shared" si="1"/>
        <v>D</v>
      </c>
      <c r="G19" s="44" t="str">
        <f t="shared" si="1"/>
        <v>L</v>
      </c>
      <c r="H19" s="44" t="str">
        <f t="shared" si="1"/>
        <v>M</v>
      </c>
      <c r="I19" s="44" t="str">
        <f t="shared" si="1"/>
        <v>X</v>
      </c>
      <c r="J19" s="44" t="str">
        <f t="shared" si="1"/>
        <v>J</v>
      </c>
      <c r="K19" s="44" t="str">
        <f t="shared" si="1"/>
        <v>V</v>
      </c>
      <c r="L19" s="44" t="str">
        <f t="shared" si="1"/>
        <v>S</v>
      </c>
      <c r="M19" s="44" t="str">
        <f t="shared" si="2"/>
        <v>D</v>
      </c>
      <c r="N19" s="44" t="str">
        <f t="shared" si="2"/>
        <v>L</v>
      </c>
      <c r="O19" s="44" t="str">
        <f t="shared" si="2"/>
        <v>M</v>
      </c>
      <c r="P19" s="44" t="str">
        <f t="shared" si="2"/>
        <v>X</v>
      </c>
      <c r="Q19" s="44" t="str">
        <f t="shared" si="2"/>
        <v>J</v>
      </c>
      <c r="R19" s="44" t="str">
        <f t="shared" si="2"/>
        <v>V</v>
      </c>
      <c r="S19" s="44" t="str">
        <f t="shared" si="2"/>
        <v>S</v>
      </c>
      <c r="T19" s="44" t="str">
        <f t="shared" si="2"/>
        <v>D</v>
      </c>
      <c r="U19" s="44" t="str">
        <f t="shared" si="2"/>
        <v>L</v>
      </c>
      <c r="V19" s="44" t="str">
        <f t="shared" si="2"/>
        <v>M</v>
      </c>
      <c r="W19" s="44" t="str">
        <f t="shared" si="3"/>
        <v>X</v>
      </c>
      <c r="X19" s="44" t="str">
        <f t="shared" si="3"/>
        <v>J</v>
      </c>
      <c r="Y19" s="44" t="str">
        <f t="shared" si="3"/>
        <v>V</v>
      </c>
      <c r="Z19" s="44" t="str">
        <f t="shared" si="3"/>
        <v>S</v>
      </c>
      <c r="AA19" s="44" t="str">
        <f t="shared" si="3"/>
        <v>D</v>
      </c>
      <c r="AB19" s="44" t="str">
        <f t="shared" si="3"/>
        <v>L</v>
      </c>
      <c r="AC19" s="44" t="str">
        <f t="shared" si="3"/>
        <v>M</v>
      </c>
      <c r="AD19" s="44" t="str">
        <f t="shared" si="3"/>
        <v>X</v>
      </c>
      <c r="AE19" s="44" t="str">
        <f t="shared" si="5"/>
        <v>J</v>
      </c>
      <c r="AF19" s="44" t="str">
        <f t="shared" si="5"/>
        <v>V</v>
      </c>
      <c r="AG19" s="44" t="str">
        <f>VLOOKUP(MOD(AG$8+VLOOKUP($A19,$AM$10:$AO$21,3)+$B$5*365+INT($B$5/4)+IF(AND($A19&lt;3,$B$5/4=INT($B$5/4)),0,1),7),$AQ$10:$AR$16,2)</f>
        <v>S</v>
      </c>
      <c r="AH19" s="7"/>
      <c r="AI19" s="7"/>
      <c r="AJ19" s="7"/>
      <c r="AK19" s="7"/>
      <c r="AL19" s="7"/>
      <c r="AM19" s="23">
        <v>10</v>
      </c>
      <c r="AN19" s="23">
        <v>31</v>
      </c>
      <c r="AO19" s="23">
        <f t="shared" si="4"/>
        <v>273</v>
      </c>
      <c r="AP19" s="24"/>
      <c r="AQ19" s="25"/>
      <c r="AR19" s="25"/>
      <c r="AS19" s="26"/>
      <c r="AT19" s="26"/>
      <c r="AU19" s="26"/>
      <c r="AV19" s="26"/>
    </row>
    <row r="20" spans="1:48" ht="19.5" customHeight="1">
      <c r="A20" s="16">
        <v>11</v>
      </c>
      <c r="B20" s="43" t="s">
        <v>17</v>
      </c>
      <c r="C20" s="42" t="str">
        <f t="shared" si="1"/>
        <v>D</v>
      </c>
      <c r="D20" s="42" t="str">
        <f t="shared" si="1"/>
        <v>L</v>
      </c>
      <c r="E20" s="42" t="str">
        <f t="shared" si="1"/>
        <v>M</v>
      </c>
      <c r="F20" s="42" t="str">
        <f t="shared" si="1"/>
        <v>X</v>
      </c>
      <c r="G20" s="42" t="str">
        <f t="shared" si="1"/>
        <v>J</v>
      </c>
      <c r="H20" s="42" t="str">
        <f t="shared" si="1"/>
        <v>V</v>
      </c>
      <c r="I20" s="42" t="str">
        <f t="shared" si="1"/>
        <v>S</v>
      </c>
      <c r="J20" s="42" t="str">
        <f t="shared" si="1"/>
        <v>D</v>
      </c>
      <c r="K20" s="42" t="str">
        <f t="shared" si="1"/>
        <v>L</v>
      </c>
      <c r="L20" s="42" t="str">
        <f t="shared" si="1"/>
        <v>M</v>
      </c>
      <c r="M20" s="42" t="str">
        <f t="shared" si="2"/>
        <v>X</v>
      </c>
      <c r="N20" s="42" t="str">
        <f t="shared" si="2"/>
        <v>J</v>
      </c>
      <c r="O20" s="42" t="str">
        <f t="shared" si="2"/>
        <v>V</v>
      </c>
      <c r="P20" s="42" t="str">
        <f t="shared" si="2"/>
        <v>S</v>
      </c>
      <c r="Q20" s="42" t="str">
        <f t="shared" si="2"/>
        <v>D</v>
      </c>
      <c r="R20" s="42" t="str">
        <f t="shared" si="2"/>
        <v>L</v>
      </c>
      <c r="S20" s="42" t="str">
        <f t="shared" si="2"/>
        <v>M</v>
      </c>
      <c r="T20" s="42" t="str">
        <f t="shared" si="2"/>
        <v>X</v>
      </c>
      <c r="U20" s="42" t="str">
        <f t="shared" si="2"/>
        <v>J</v>
      </c>
      <c r="V20" s="42" t="str">
        <f t="shared" si="2"/>
        <v>V</v>
      </c>
      <c r="W20" s="42" t="str">
        <f t="shared" si="3"/>
        <v>S</v>
      </c>
      <c r="X20" s="42" t="str">
        <f t="shared" si="3"/>
        <v>D</v>
      </c>
      <c r="Y20" s="42" t="str">
        <f t="shared" si="3"/>
        <v>L</v>
      </c>
      <c r="Z20" s="42" t="str">
        <f t="shared" si="3"/>
        <v>M</v>
      </c>
      <c r="AA20" s="42" t="str">
        <f t="shared" si="3"/>
        <v>X</v>
      </c>
      <c r="AB20" s="42" t="str">
        <f t="shared" si="3"/>
        <v>J</v>
      </c>
      <c r="AC20" s="42" t="str">
        <f t="shared" si="3"/>
        <v>V</v>
      </c>
      <c r="AD20" s="42" t="str">
        <f t="shared" si="3"/>
        <v>S</v>
      </c>
      <c r="AE20" s="42" t="str">
        <f t="shared" si="5"/>
        <v>D</v>
      </c>
      <c r="AF20" s="42" t="str">
        <f t="shared" si="5"/>
        <v>L</v>
      </c>
      <c r="AG20" s="42"/>
      <c r="AH20" s="7"/>
      <c r="AI20" s="7"/>
      <c r="AJ20" s="7"/>
      <c r="AK20" s="7"/>
      <c r="AL20" s="7"/>
      <c r="AM20" s="23">
        <v>11</v>
      </c>
      <c r="AN20" s="23">
        <v>30</v>
      </c>
      <c r="AO20" s="23">
        <f t="shared" si="4"/>
        <v>304</v>
      </c>
      <c r="AP20" s="24"/>
      <c r="AQ20" s="25"/>
      <c r="AR20" s="25"/>
      <c r="AS20" s="26"/>
      <c r="AT20" s="26"/>
      <c r="AU20" s="26"/>
      <c r="AV20" s="26"/>
    </row>
    <row r="21" spans="1:48" ht="19.5" customHeight="1">
      <c r="A21" s="16">
        <v>12</v>
      </c>
      <c r="B21" s="43" t="s">
        <v>18</v>
      </c>
      <c r="C21" s="44" t="str">
        <f t="shared" si="1"/>
        <v>M</v>
      </c>
      <c r="D21" s="44" t="str">
        <f t="shared" si="1"/>
        <v>X</v>
      </c>
      <c r="E21" s="44" t="str">
        <f t="shared" si="1"/>
        <v>J</v>
      </c>
      <c r="F21" s="44" t="str">
        <f t="shared" si="1"/>
        <v>V</v>
      </c>
      <c r="G21" s="44" t="str">
        <f t="shared" si="1"/>
        <v>S</v>
      </c>
      <c r="H21" s="44" t="str">
        <f t="shared" si="1"/>
        <v>D</v>
      </c>
      <c r="I21" s="44" t="str">
        <f t="shared" si="1"/>
        <v>L</v>
      </c>
      <c r="J21" s="44" t="str">
        <f t="shared" si="1"/>
        <v>M</v>
      </c>
      <c r="K21" s="44" t="str">
        <f t="shared" si="1"/>
        <v>X</v>
      </c>
      <c r="L21" s="44" t="str">
        <f t="shared" si="1"/>
        <v>J</v>
      </c>
      <c r="M21" s="44" t="str">
        <f t="shared" si="2"/>
        <v>V</v>
      </c>
      <c r="N21" s="44" t="str">
        <f t="shared" si="2"/>
        <v>S</v>
      </c>
      <c r="O21" s="44" t="str">
        <f t="shared" si="2"/>
        <v>D</v>
      </c>
      <c r="P21" s="44" t="str">
        <f t="shared" si="2"/>
        <v>L</v>
      </c>
      <c r="Q21" s="44" t="str">
        <f t="shared" si="2"/>
        <v>M</v>
      </c>
      <c r="R21" s="44" t="str">
        <f t="shared" si="2"/>
        <v>X</v>
      </c>
      <c r="S21" s="44" t="str">
        <f t="shared" si="2"/>
        <v>J</v>
      </c>
      <c r="T21" s="44" t="str">
        <f t="shared" si="2"/>
        <v>V</v>
      </c>
      <c r="U21" s="44" t="str">
        <f t="shared" si="2"/>
        <v>S</v>
      </c>
      <c r="V21" s="44" t="str">
        <f t="shared" si="2"/>
        <v>D</v>
      </c>
      <c r="W21" s="44" t="str">
        <f t="shared" si="3"/>
        <v>L</v>
      </c>
      <c r="X21" s="44" t="str">
        <f t="shared" si="3"/>
        <v>M</v>
      </c>
      <c r="Y21" s="44" t="str">
        <f t="shared" si="3"/>
        <v>X</v>
      </c>
      <c r="Z21" s="44" t="str">
        <f t="shared" si="3"/>
        <v>J</v>
      </c>
      <c r="AA21" s="44" t="str">
        <f t="shared" si="3"/>
        <v>V</v>
      </c>
      <c r="AB21" s="44" t="str">
        <f t="shared" si="3"/>
        <v>S</v>
      </c>
      <c r="AC21" s="44" t="str">
        <f t="shared" si="3"/>
        <v>D</v>
      </c>
      <c r="AD21" s="44" t="str">
        <f t="shared" si="3"/>
        <v>L</v>
      </c>
      <c r="AE21" s="44" t="str">
        <f t="shared" si="5"/>
        <v>M</v>
      </c>
      <c r="AF21" s="44" t="str">
        <f t="shared" si="5"/>
        <v>X</v>
      </c>
      <c r="AG21" s="44" t="str">
        <f>VLOOKUP(MOD(AG$8+VLOOKUP($A21,$AM$10:$AO$21,3)+$B$5*365+INT($B$5/4)+IF(AND($A21&lt;3,$B$5/4=INT($B$5/4)),0,1),7),$AQ$10:$AR$16,2)</f>
        <v>J</v>
      </c>
      <c r="AH21" s="7"/>
      <c r="AI21" s="7"/>
      <c r="AJ21" s="7"/>
      <c r="AK21" s="7"/>
      <c r="AL21" s="7"/>
      <c r="AM21" s="23">
        <v>12</v>
      </c>
      <c r="AN21" s="23">
        <v>31</v>
      </c>
      <c r="AO21" s="23">
        <f t="shared" si="4"/>
        <v>334</v>
      </c>
      <c r="AP21" s="24"/>
      <c r="AQ21" s="25"/>
      <c r="AR21" s="25"/>
      <c r="AS21" s="26"/>
      <c r="AT21" s="26"/>
      <c r="AU21" s="26"/>
      <c r="AV21" s="26"/>
    </row>
    <row r="22" spans="1:48" ht="12.75">
      <c r="A22" s="9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7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7"/>
      <c r="AK22" s="7"/>
      <c r="AL22" s="7"/>
      <c r="AM22" s="25"/>
      <c r="AN22" s="25"/>
      <c r="AO22" s="25"/>
      <c r="AP22" s="25"/>
      <c r="AQ22" s="25"/>
      <c r="AR22" s="25"/>
      <c r="AS22" s="26"/>
      <c r="AT22" s="26"/>
      <c r="AU22" s="26"/>
      <c r="AV22" s="26"/>
    </row>
    <row r="23" spans="1:44" ht="12.75">
      <c r="A23" s="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ht="12.75">
      <c r="B24" s="32" t="s">
        <v>29</v>
      </c>
    </row>
    <row r="25" ht="7.5" customHeight="1"/>
    <row r="26" spans="1:44" ht="12.75">
      <c r="A26" s="7"/>
      <c r="B26" s="32" t="s">
        <v>28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7"/>
      <c r="AI26" s="7"/>
      <c r="AJ26" s="7"/>
      <c r="AK26" s="8"/>
      <c r="AL26" s="7"/>
      <c r="AM26" s="7"/>
      <c r="AN26" s="8"/>
      <c r="AO26" s="7"/>
      <c r="AP26" s="7"/>
      <c r="AQ26" s="7"/>
      <c r="AR26" s="7"/>
    </row>
    <row r="27" spans="1:44" ht="12.75">
      <c r="A27" s="7"/>
      <c r="B27" s="33" t="s">
        <v>24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  <c r="AL27" s="7"/>
      <c r="AM27" s="7"/>
      <c r="AN27" s="8"/>
      <c r="AO27" s="7"/>
      <c r="AP27" s="7"/>
      <c r="AQ27" s="7"/>
      <c r="AR27" s="7"/>
    </row>
    <row r="28" spans="1:44" ht="12.75">
      <c r="A28" s="11"/>
      <c r="B28" s="33" t="s">
        <v>19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/>
      <c r="AL28" s="7"/>
      <c r="AM28" s="7"/>
      <c r="AN28" s="8"/>
      <c r="AO28" s="7"/>
      <c r="AP28" s="7"/>
      <c r="AQ28" s="7"/>
      <c r="AR28" s="7"/>
    </row>
    <row r="29" ht="12.75">
      <c r="B29" s="33" t="s">
        <v>26</v>
      </c>
    </row>
    <row r="30" ht="12.75">
      <c r="B30" s="33" t="s">
        <v>25</v>
      </c>
    </row>
    <row r="31" ht="12.75">
      <c r="B31" s="33" t="s">
        <v>20</v>
      </c>
    </row>
    <row r="32" ht="12.75">
      <c r="B32" s="33" t="s">
        <v>21</v>
      </c>
    </row>
    <row r="33" ht="12.75">
      <c r="B33" s="33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2"/>
  <ignoredErrors>
    <ignoredError sqref="AE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Instituto de Estadística. Comunidad de Madrid</cp:lastModifiedBy>
  <cp:lastPrinted>2003-12-05T07:53:55Z</cp:lastPrinted>
  <dcterms:created xsi:type="dcterms:W3CDTF">2003-12-04T12:26:57Z</dcterms:created>
  <dcterms:modified xsi:type="dcterms:W3CDTF">2020-02-11T12:04:44Z</dcterms:modified>
  <cp:category/>
  <cp:version/>
  <cp:contentType/>
  <cp:contentStatus/>
</cp:coreProperties>
</file>